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долговая книга поселения" sheetId="1" r:id="rId1"/>
  </sheets>
  <definedNames>
    <definedName name="С55">#REF!</definedName>
  </definedNames>
  <calcPr fullCalcOnLoad="1"/>
</workbook>
</file>

<file path=xl/sharedStrings.xml><?xml version="1.0" encoding="utf-8"?>
<sst xmlns="http://schemas.openxmlformats.org/spreadsheetml/2006/main" count="54" uniqueCount="47">
  <si>
    <t>Наименование кредитора (принципала)</t>
  </si>
  <si>
    <t>Остаток долгового обязательства на начало отчетного периода</t>
  </si>
  <si>
    <t>№ п/п</t>
  </si>
  <si>
    <t>Наименование долгового обязательства</t>
  </si>
  <si>
    <t>Дата возникновения обязательства по договору, № и дата документа</t>
  </si>
  <si>
    <t>Объем долгового обязательства по договору</t>
  </si>
  <si>
    <t>Срок погашения долгового обязательства</t>
  </si>
  <si>
    <t>Форма обеспечения обязательства, № и дата договора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</si>
  <si>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</si>
  <si>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</si>
  <si>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Всего муниципальный долг на конец отчетного периода</t>
  </si>
  <si>
    <t>Остаток долга по % на начало отчетного периода</t>
  </si>
  <si>
    <t>Начислено % с начала отчетного периода</t>
  </si>
  <si>
    <t>Погашено % с начала отчетного периода</t>
  </si>
  <si>
    <t>Остаток долга по % на конец отчетного периода</t>
  </si>
  <si>
    <t>Остаток долговых обязательств на конец отчетного периода</t>
  </si>
  <si>
    <t>итого по разделу</t>
  </si>
  <si>
    <t xml:space="preserve">            Всего муниципальный долг</t>
  </si>
  <si>
    <t>% ставка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</si>
  <si>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</si>
  <si>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</si>
  <si>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</si>
  <si>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</si>
  <si>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Бюджетный кредит</t>
  </si>
  <si>
    <t>Начислено пени с начала отчетного периода</t>
  </si>
  <si>
    <t>Погашено пени с начала отчетного периода</t>
  </si>
  <si>
    <t>Остаток долга по пеням на конец отчетного периода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</si>
  <si>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</si>
  <si>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</si>
  <si>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Утверждена Постановлением Администрации</t>
  </si>
  <si>
    <t>Суоярвского городского поселения</t>
  </si>
  <si>
    <t>№ 7 от 21.01.2012 года</t>
  </si>
  <si>
    <t>Долговая книга Суоярвского городского поселения</t>
  </si>
  <si>
    <t>Администрация муниципального образования "Суоярвский район"</t>
  </si>
  <si>
    <t>Остаток долга по пеням на начало отчетного периода</t>
  </si>
  <si>
    <t>Кредит</t>
  </si>
  <si>
    <t>ПАО "Совкомбанк"</t>
  </si>
  <si>
    <t>Муниципальный контракт № 007-мк/16 от 15.03.2016 года</t>
  </si>
  <si>
    <t>Договор  от 9.12.2011 года (Соглашение № 2-Р от 15.11.2016 года)</t>
  </si>
  <si>
    <t>Договор  от 1.02.2012 года (Соглашение № 3-Р от  15.11.2016 года)</t>
  </si>
  <si>
    <t>2/3 действующей ставки рефинансирования ЦБ РФ</t>
  </si>
  <si>
    <t>исполнитель:  Т.Н.Феоктистова    тел. 8 (814 57) 5-14-83</t>
  </si>
  <si>
    <t>Р.В.Петров</t>
  </si>
  <si>
    <t>по состоянию на 1 января 2018 года</t>
  </si>
  <si>
    <t>Начальник  финансового управления  администрации</t>
  </si>
  <si>
    <t>А.Г.Кракулева</t>
  </si>
  <si>
    <t>Зам..главы  администрации  муниципального образования "Суоярвский район" по экономике и ЖКХ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</si>
</sst>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4" fontId="0" fillId="33" borderId="10" xfId="0" applyNumberFormat="1" applyFill="1" applyBorder="1" applyAlignment="1">
      <alignment/>
    </xf>
    <xf numFmtId="14" fontId="0" fillId="33" borderId="10" xfId="0" applyNumberForma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C39"/>
  <sheetViews>
    <sheetView tabSelected="1" zoomScale="70" zoomScaleNormal="70" zoomScalePageLayoutView="0" workbookViewId="0" topLeftCell="A7">
      <selection activeCell="T19" sqref="T19"/>
    </sheetView>
  </sheetViews>
  <sheetFormatPr defaultColWidth="8.875" defaultRowHeight="12.75"/>
  <cols>
    <col min="1" max="1" width="8.875" style="1" customWidth="1"/>
    <col min="2" max="2" width="18.375" style="1" customWidth="1"/>
    <col min="3" max="3" width="18.00390625" style="1" customWidth="1"/>
    <col min="4" max="4" width="16.125" style="1" customWidth="1"/>
    <col min="5" max="5" width="13.75390625" style="1" customWidth="1"/>
    <col min="6" max="6" width="14.625" style="1" customWidth="1"/>
    <col min="7" max="7" width="16.00390625" style="1" customWidth="1"/>
    <col min="8" max="8" width="17.25390625" style="1" customWidth="1"/>
    <col min="9" max="9" width="13.625" style="1" customWidth="1"/>
    <col min="10" max="10" width="13.875" style="1" customWidth="1"/>
    <col min="11" max="11" width="16.875" style="1" customWidth="1"/>
    <col min="12" max="12" width="10.125" style="1" customWidth="1"/>
    <col min="13" max="13" width="11.875" style="1" customWidth="1"/>
    <col min="14" max="14" width="10.00390625" style="1" customWidth="1"/>
    <col min="15" max="15" width="12.00390625" style="1" customWidth="1"/>
    <col min="16" max="16" width="10.25390625" style="1" customWidth="1"/>
    <col min="17" max="17" width="12.375" style="1" customWidth="1"/>
    <col min="18" max="18" width="10.75390625" style="1" customWidth="1"/>
    <col min="19" max="19" width="11.75390625" style="1" customWidth="1"/>
    <col min="20" max="20" width="9.75390625" style="1" customWidth="1"/>
    <col min="21" max="21" width="15.00390625" style="1" customWidth="1"/>
    <col min="22" max="16384" width="8.875" style="1" customWidth="1"/>
  </cols>
  <sheetData>
    <row r="1" spans="15:21" ht="12.75">
      <c r="O1" s="26" t="s">
        <v>29</v>
      </c>
      <c r="P1" s="26"/>
      <c r="Q1" s="26"/>
      <c r="R1" s="26"/>
      <c r="S1" s="26"/>
      <c r="T1" s="26"/>
      <c r="U1" s="26"/>
    </row>
    <row r="2" spans="15:21" ht="12.75">
      <c r="O2" s="26" t="s">
        <v>30</v>
      </c>
      <c r="P2" s="26"/>
      <c r="Q2" s="26"/>
      <c r="R2" s="26"/>
      <c r="S2" s="26"/>
      <c r="T2" s="26"/>
      <c r="U2" s="26"/>
    </row>
    <row r="3" spans="15:21" ht="12.75">
      <c r="O3" s="26" t="s">
        <v>31</v>
      </c>
      <c r="P3" s="26"/>
      <c r="Q3" s="26"/>
      <c r="R3" s="26"/>
      <c r="S3" s="26"/>
      <c r="T3" s="26"/>
      <c r="U3" s="26"/>
    </row>
    <row r="4" spans="1:21" ht="18">
      <c r="A4" s="32" t="s">
        <v>32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18">
      <c r="A5" s="32" t="s">
        <v>43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8" spans="1:29" s="2" customFormat="1" ht="100.5" customHeight="1">
      <c r="A8" s="3" t="s">
        <v>2</v>
      </c>
      <c r="B8" s="4" t="s">
        <v>3</v>
      </c>
      <c r="C8" s="4" t="s">
        <v>4</v>
      </c>
      <c r="D8" s="4" t="s">
        <v>0</v>
      </c>
      <c r="E8" s="4" t="s">
        <v>5</v>
      </c>
      <c r="F8" s="4" t="s">
        <v>6</v>
      </c>
      <c r="G8" s="4" t="s">
        <v>7</v>
      </c>
      <c r="H8" s="4" t="s">
        <v>1</v>
      </c>
      <c r="I8" s="4" t="s">
        <v>8</v>
      </c>
      <c r="J8" s="4" t="s">
        <v>9</v>
      </c>
      <c r="K8" s="5" t="s">
        <v>10</v>
      </c>
      <c r="L8" s="4" t="s">
        <v>18</v>
      </c>
      <c r="M8" s="4" t="s">
        <v>11</v>
      </c>
      <c r="N8" s="4" t="s">
        <v>34</v>
      </c>
      <c r="O8" s="4" t="s">
        <v>12</v>
      </c>
      <c r="P8" s="4" t="s">
        <v>24</v>
      </c>
      <c r="Q8" s="4" t="s">
        <v>13</v>
      </c>
      <c r="R8" s="4" t="s">
        <v>25</v>
      </c>
      <c r="S8" s="4" t="s">
        <v>14</v>
      </c>
      <c r="T8" s="4" t="s">
        <v>26</v>
      </c>
      <c r="U8" s="4" t="s">
        <v>15</v>
      </c>
      <c r="V8" s="6"/>
      <c r="W8" s="6"/>
      <c r="X8" s="6"/>
      <c r="Y8" s="6"/>
      <c r="Z8" s="6"/>
      <c r="AA8" s="6"/>
      <c r="AB8" s="6"/>
      <c r="AC8" s="6"/>
    </row>
    <row r="9" spans="1:21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/>
      <c r="O9" s="3">
        <v>14</v>
      </c>
      <c r="P9" s="3"/>
      <c r="Q9" s="3">
        <v>15</v>
      </c>
      <c r="R9" s="3"/>
      <c r="S9" s="3">
        <v>16</v>
      </c>
      <c r="T9" s="3"/>
      <c r="U9" s="3">
        <v>17</v>
      </c>
    </row>
    <row r="10" spans="1:21" ht="24" customHeight="1">
      <c r="A10" s="31" t="s">
        <v>19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s="28" t="s">
        <v>16</v>
      </c>
      <c r="B13" s="29"/>
      <c r="C13" s="3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4" customHeight="1">
      <c r="A14" s="31" t="s">
        <v>20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1" ht="89.25">
      <c r="A15" s="3">
        <v>1</v>
      </c>
      <c r="B15" s="7" t="s">
        <v>23</v>
      </c>
      <c r="C15" s="4" t="s">
        <v>38</v>
      </c>
      <c r="D15" s="4" t="s">
        <v>33</v>
      </c>
      <c r="E15" s="8">
        <v>6000000</v>
      </c>
      <c r="F15" s="9">
        <v>43459</v>
      </c>
      <c r="G15" s="4" t="s">
        <v>28</v>
      </c>
      <c r="H15" s="8">
        <v>3430000</v>
      </c>
      <c r="I15" s="8"/>
      <c r="J15" s="8">
        <v>1038400</v>
      </c>
      <c r="K15" s="10">
        <f>SUM(H15+I15-J15)</f>
        <v>2391600</v>
      </c>
      <c r="L15" s="4" t="s">
        <v>27</v>
      </c>
      <c r="M15" s="8"/>
      <c r="N15" s="8"/>
      <c r="O15" s="8">
        <v>106582.67</v>
      </c>
      <c r="P15" s="8"/>
      <c r="Q15" s="8">
        <v>106582.67</v>
      </c>
      <c r="R15" s="8"/>
      <c r="S15" s="8">
        <f>SUM(M15+O15-Q15)</f>
        <v>0</v>
      </c>
      <c r="T15" s="8"/>
      <c r="U15" s="8">
        <f>SUM(K15+S15+T15)</f>
        <v>2391600</v>
      </c>
    </row>
    <row r="16" spans="1:21" ht="89.25">
      <c r="A16" s="3">
        <v>2</v>
      </c>
      <c r="B16" s="7" t="s">
        <v>23</v>
      </c>
      <c r="C16" s="4" t="s">
        <v>39</v>
      </c>
      <c r="D16" s="4" t="s">
        <v>33</v>
      </c>
      <c r="E16" s="8">
        <v>11000000</v>
      </c>
      <c r="F16" s="9">
        <v>43459</v>
      </c>
      <c r="G16" s="4" t="s">
        <v>28</v>
      </c>
      <c r="H16" s="8">
        <v>8080400</v>
      </c>
      <c r="I16" s="8"/>
      <c r="J16" s="8"/>
      <c r="K16" s="10">
        <f>SUM(H16+I16-J16)</f>
        <v>8080400</v>
      </c>
      <c r="L16" s="4" t="s">
        <v>40</v>
      </c>
      <c r="M16" s="8"/>
      <c r="N16" s="8"/>
      <c r="O16" s="8">
        <v>246396.85</v>
      </c>
      <c r="P16" s="8"/>
      <c r="Q16" s="8">
        <v>246396.85</v>
      </c>
      <c r="R16" s="8"/>
      <c r="S16" s="8">
        <f>SUM(M16+O16-Q16)</f>
        <v>0</v>
      </c>
      <c r="T16" s="8">
        <f>SUM(P16-R16)</f>
        <v>0</v>
      </c>
      <c r="U16" s="8">
        <f>SUM(K16+S16+T16)</f>
        <v>8080400</v>
      </c>
    </row>
    <row r="17" spans="1:21" s="12" customFormat="1" ht="25.5" customHeight="1">
      <c r="A17" s="28" t="s">
        <v>16</v>
      </c>
      <c r="B17" s="29"/>
      <c r="C17" s="30"/>
      <c r="D17" s="11"/>
      <c r="E17" s="10">
        <f>SUM(E15:E16)</f>
        <v>17000000</v>
      </c>
      <c r="F17" s="11"/>
      <c r="G17" s="11"/>
      <c r="H17" s="10">
        <f>SUM(H15:H16)</f>
        <v>11510400</v>
      </c>
      <c r="I17" s="10">
        <f>SUM(I15:I16)</f>
        <v>0</v>
      </c>
      <c r="J17" s="10">
        <f>SUM(J15:J16)</f>
        <v>1038400</v>
      </c>
      <c r="K17" s="10">
        <f>SUM(K15:K16)</f>
        <v>10472000</v>
      </c>
      <c r="L17" s="10"/>
      <c r="M17" s="10">
        <f aca="true" t="shared" si="0" ref="M17:U17">SUM(M15:M16)</f>
        <v>0</v>
      </c>
      <c r="N17" s="10">
        <f t="shared" si="0"/>
        <v>0</v>
      </c>
      <c r="O17" s="10">
        <f t="shared" si="0"/>
        <v>352979.52</v>
      </c>
      <c r="P17" s="10">
        <f t="shared" si="0"/>
        <v>0</v>
      </c>
      <c r="Q17" s="10">
        <f t="shared" si="0"/>
        <v>352979.52</v>
      </c>
      <c r="R17" s="10">
        <f t="shared" si="0"/>
        <v>0</v>
      </c>
      <c r="S17" s="10">
        <f t="shared" si="0"/>
        <v>0</v>
      </c>
      <c r="T17" s="10">
        <f t="shared" si="0"/>
        <v>0</v>
      </c>
      <c r="U17" s="10">
        <f t="shared" si="0"/>
        <v>10472000</v>
      </c>
    </row>
    <row r="18" spans="1:21" ht="24" customHeight="1">
      <c r="A18" s="31" t="s">
        <v>21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 ht="89.25">
      <c r="A19" s="18">
        <v>1</v>
      </c>
      <c r="B19" s="19" t="s">
        <v>35</v>
      </c>
      <c r="C19" s="20" t="s">
        <v>37</v>
      </c>
      <c r="D19" s="21" t="s">
        <v>36</v>
      </c>
      <c r="E19" s="22">
        <v>5000000</v>
      </c>
      <c r="F19" s="23">
        <v>43539</v>
      </c>
      <c r="G19" s="21" t="s">
        <v>28</v>
      </c>
      <c r="H19" s="22">
        <v>5000000</v>
      </c>
      <c r="I19" s="22"/>
      <c r="J19" s="22"/>
      <c r="K19" s="24">
        <f>SUM(H19+I19-J19)</f>
        <v>5000000</v>
      </c>
      <c r="L19" s="25"/>
      <c r="M19" s="22"/>
      <c r="N19" s="22"/>
      <c r="O19" s="8">
        <v>867759.62</v>
      </c>
      <c r="P19" s="8"/>
      <c r="Q19" s="8">
        <v>668307.52</v>
      </c>
      <c r="R19" s="8"/>
      <c r="S19" s="10">
        <f>SUM(M19+O19-Q19)</f>
        <v>199452.09999999998</v>
      </c>
      <c r="T19" s="10"/>
      <c r="U19" s="15">
        <f>SUM(K19+S19)</f>
        <v>5199452.1</v>
      </c>
    </row>
    <row r="20" spans="1:21" ht="12.75">
      <c r="A20" s="3">
        <v>2</v>
      </c>
      <c r="B20" s="7"/>
      <c r="C20" s="13"/>
      <c r="D20" s="4"/>
      <c r="E20" s="8"/>
      <c r="F20" s="3"/>
      <c r="G20" s="14"/>
      <c r="H20" s="8"/>
      <c r="I20" s="8"/>
      <c r="J20" s="8"/>
      <c r="K20" s="15">
        <f>SUM(H20+I20-J20)</f>
        <v>0</v>
      </c>
      <c r="L20" s="14"/>
      <c r="M20" s="8"/>
      <c r="N20" s="8"/>
      <c r="O20" s="8"/>
      <c r="P20" s="8"/>
      <c r="Q20" s="8"/>
      <c r="R20" s="8"/>
      <c r="S20" s="10">
        <f>SUM(M20+O20-Q20)</f>
        <v>0</v>
      </c>
      <c r="T20" s="10"/>
      <c r="U20" s="15">
        <f>SUM(K20+S20)</f>
        <v>0</v>
      </c>
    </row>
    <row r="21" spans="1:21" ht="21" customHeight="1">
      <c r="A21" s="28" t="s">
        <v>16</v>
      </c>
      <c r="B21" s="29"/>
      <c r="C21" s="30"/>
      <c r="D21" s="7"/>
      <c r="E21" s="10">
        <f>SUM(E19:E20)</f>
        <v>5000000</v>
      </c>
      <c r="F21" s="10"/>
      <c r="G21" s="10"/>
      <c r="H21" s="10">
        <f aca="true" t="shared" si="1" ref="H21:U21">SUM(H19:H20)</f>
        <v>5000000</v>
      </c>
      <c r="I21" s="10">
        <f t="shared" si="1"/>
        <v>0</v>
      </c>
      <c r="J21" s="10">
        <f t="shared" si="1"/>
        <v>0</v>
      </c>
      <c r="K21" s="10">
        <f t="shared" si="1"/>
        <v>5000000</v>
      </c>
      <c r="L21" s="10"/>
      <c r="M21" s="10">
        <f t="shared" si="1"/>
        <v>0</v>
      </c>
      <c r="N21" s="10"/>
      <c r="O21" s="10">
        <f t="shared" si="1"/>
        <v>867759.62</v>
      </c>
      <c r="P21" s="10">
        <f>SUM(P19:P20)</f>
        <v>0</v>
      </c>
      <c r="Q21" s="10">
        <f>SUM(Q19:Q20)</f>
        <v>668307.52</v>
      </c>
      <c r="R21" s="10">
        <f>SUM(R19:R20)</f>
        <v>0</v>
      </c>
      <c r="S21" s="10">
        <f>SUM(S19:S20)</f>
        <v>199452.09999999998</v>
      </c>
      <c r="T21" s="10">
        <f>SUM(T19:T20)</f>
        <v>0</v>
      </c>
      <c r="U21" s="15">
        <f t="shared" si="1"/>
        <v>5199452.1</v>
      </c>
    </row>
    <row r="22" spans="1:21" ht="24" customHeight="1">
      <c r="A22" s="31" t="s">
        <v>22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1" ht="12.75">
      <c r="A23" s="3"/>
      <c r="B23" s="7"/>
      <c r="C23" s="13"/>
      <c r="D23" s="4"/>
      <c r="E23" s="8"/>
      <c r="F23" s="9"/>
      <c r="G23" s="4"/>
      <c r="H23" s="8"/>
      <c r="I23" s="8"/>
      <c r="J23" s="8"/>
      <c r="K23" s="10"/>
      <c r="L23" s="7"/>
      <c r="M23" s="8"/>
      <c r="N23" s="8"/>
      <c r="O23" s="8"/>
      <c r="P23" s="8"/>
      <c r="Q23" s="8"/>
      <c r="R23" s="8"/>
      <c r="S23" s="8"/>
      <c r="T23" s="8"/>
      <c r="U23" s="15">
        <f>SUM(K23+S23)</f>
        <v>0</v>
      </c>
    </row>
    <row r="24" spans="1:21" ht="12.75">
      <c r="A24" s="3">
        <v>2</v>
      </c>
      <c r="B24" s="7"/>
      <c r="C24" s="13"/>
      <c r="D24" s="4"/>
      <c r="E24" s="8"/>
      <c r="F24" s="3"/>
      <c r="G24" s="4"/>
      <c r="H24" s="8"/>
      <c r="I24" s="8"/>
      <c r="J24" s="8"/>
      <c r="K24" s="10"/>
      <c r="L24" s="7"/>
      <c r="M24" s="8"/>
      <c r="N24" s="8"/>
      <c r="O24" s="8"/>
      <c r="P24" s="8"/>
      <c r="Q24" s="8"/>
      <c r="R24" s="8"/>
      <c r="S24" s="8"/>
      <c r="T24" s="8"/>
      <c r="U24" s="15">
        <f>SUM(K24+S24)</f>
        <v>0</v>
      </c>
    </row>
    <row r="25" spans="1:21" ht="21" customHeight="1">
      <c r="A25" s="28" t="s">
        <v>16</v>
      </c>
      <c r="B25" s="29"/>
      <c r="C25" s="30"/>
      <c r="D25" s="7"/>
      <c r="E25" s="10">
        <f>SUM(E23:E24)</f>
        <v>0</v>
      </c>
      <c r="F25" s="7"/>
      <c r="G25" s="7"/>
      <c r="H25" s="10">
        <f>SUM(H23:H24)</f>
        <v>0</v>
      </c>
      <c r="I25" s="10"/>
      <c r="J25" s="10">
        <f>SUM(J23:J24)</f>
        <v>0</v>
      </c>
      <c r="K25" s="10">
        <f>SUM(K23:K24)</f>
        <v>0</v>
      </c>
      <c r="L25" s="10"/>
      <c r="M25" s="10"/>
      <c r="N25" s="10"/>
      <c r="O25" s="10"/>
      <c r="P25" s="10"/>
      <c r="Q25" s="10"/>
      <c r="R25" s="10"/>
      <c r="S25" s="10"/>
      <c r="T25" s="10"/>
      <c r="U25" s="15">
        <f>SUM(U23:U24)</f>
        <v>0</v>
      </c>
    </row>
    <row r="26" spans="1:21" ht="38.25" customHeight="1">
      <c r="A26" s="31" t="s">
        <v>17</v>
      </c>
      <c r="B26" s="31"/>
      <c r="C26" s="31"/>
      <c r="D26" s="31"/>
      <c r="E26" s="31"/>
      <c r="F26" s="31"/>
      <c r="G26" s="7"/>
      <c r="H26" s="10">
        <f>SUM(H21+H25+H17)</f>
        <v>16510400</v>
      </c>
      <c r="I26" s="10">
        <f aca="true" t="shared" si="2" ref="I26:U26">SUM(I21+I25+I17)</f>
        <v>0</v>
      </c>
      <c r="J26" s="10">
        <f t="shared" si="2"/>
        <v>1038400</v>
      </c>
      <c r="K26" s="10">
        <f t="shared" si="2"/>
        <v>15472000</v>
      </c>
      <c r="L26" s="10">
        <f t="shared" si="2"/>
        <v>0</v>
      </c>
      <c r="M26" s="10">
        <f t="shared" si="2"/>
        <v>0</v>
      </c>
      <c r="N26" s="10"/>
      <c r="O26" s="10">
        <f t="shared" si="2"/>
        <v>1220739.1400000001</v>
      </c>
      <c r="P26" s="10">
        <f>SUM(P21+P25+P17)</f>
        <v>0</v>
      </c>
      <c r="Q26" s="10">
        <f>SUM(Q21+Q25+Q17)</f>
        <v>1021287.04</v>
      </c>
      <c r="R26" s="10">
        <f>SUM(R21+R25+R17)</f>
        <v>0</v>
      </c>
      <c r="S26" s="10">
        <f>SUM(S21+S25+S17)</f>
        <v>199452.09999999998</v>
      </c>
      <c r="T26" s="10">
        <f>SUM(T21+T25+T17)</f>
        <v>0</v>
      </c>
      <c r="U26" s="10">
        <f t="shared" si="2"/>
        <v>15671452.1</v>
      </c>
    </row>
    <row r="27" ht="17.25" customHeight="1"/>
    <row r="29" spans="1:9" ht="12.75">
      <c r="A29" s="27" t="s">
        <v>46</v>
      </c>
      <c r="B29" s="27"/>
      <c r="C29" s="27"/>
      <c r="D29" s="27"/>
      <c r="E29" s="27"/>
      <c r="F29" s="27"/>
      <c r="G29" s="27"/>
      <c r="I29" s="1" t="s">
        <v>42</v>
      </c>
    </row>
    <row r="32" spans="1:9" ht="12.75">
      <c r="A32" s="27" t="s">
        <v>44</v>
      </c>
      <c r="B32" s="27"/>
      <c r="C32" s="27"/>
      <c r="D32" s="27"/>
      <c r="E32" s="27"/>
      <c r="I32" s="1" t="s">
        <v>45</v>
      </c>
    </row>
    <row r="33" spans="1:5" ht="12.75">
      <c r="A33" s="16"/>
      <c r="B33" s="16"/>
      <c r="C33" s="16"/>
      <c r="D33" s="16"/>
      <c r="E33" s="16"/>
    </row>
    <row r="34" spans="1:5" ht="12.75">
      <c r="A34" s="16"/>
      <c r="B34" s="16"/>
      <c r="C34" s="16"/>
      <c r="D34" s="16"/>
      <c r="E34" s="16"/>
    </row>
    <row r="35" spans="1:5" ht="12.75">
      <c r="A35" s="16"/>
      <c r="B35" s="16"/>
      <c r="C35" s="16"/>
      <c r="D35" s="16"/>
      <c r="E35" s="16"/>
    </row>
    <row r="37" spans="1:2" ht="12.75">
      <c r="A37" s="17"/>
      <c r="B37" s="17"/>
    </row>
    <row r="38" spans="1:4" ht="12.75">
      <c r="A38" s="27" t="s">
        <v>41</v>
      </c>
      <c r="B38" s="27"/>
      <c r="C38" s="27"/>
      <c r="D38" s="27"/>
    </row>
    <row r="39" spans="1:2" ht="12.75">
      <c r="A39" s="26"/>
      <c r="B39" s="26"/>
    </row>
  </sheetData>
  <sheetProtection/>
  <mergeCells count="18">
    <mergeCell ref="A39:B39"/>
    <mergeCell ref="A13:C13"/>
    <mergeCell ref="A14:U14"/>
    <mergeCell ref="A17:C17"/>
    <mergeCell ref="A32:E32"/>
    <mergeCell ref="A26:F26"/>
    <mergeCell ref="A22:U22"/>
    <mergeCell ref="A38:D38"/>
    <mergeCell ref="O1:U1"/>
    <mergeCell ref="O2:U2"/>
    <mergeCell ref="O3:U3"/>
    <mergeCell ref="A29:G29"/>
    <mergeCell ref="A25:C25"/>
    <mergeCell ref="A10:U10"/>
    <mergeCell ref="A4:U4"/>
    <mergeCell ref="A5:U5"/>
    <mergeCell ref="A18:U18"/>
    <mergeCell ref="A21:C21"/>
  </mergeCells>
  <printOptions/>
  <pageMargins left="0.75" right="0.75" top="1" bottom="1" header="0.5" footer="0.5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Usn2</cp:lastModifiedBy>
  <cp:lastPrinted>2017-12-29T12:15:12Z</cp:lastPrinted>
  <dcterms:created xsi:type="dcterms:W3CDTF">2000-01-05T08:20:30Z</dcterms:created>
  <dcterms:modified xsi:type="dcterms:W3CDTF">2017-12-29T12:15:27Z</dcterms:modified>
  <cp:category/>
  <cp:version/>
  <cp:contentType/>
  <cp:contentStatus/>
</cp:coreProperties>
</file>