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город" sheetId="1" r:id="rId1"/>
  </sheets>
  <definedNames>
    <definedName name="_xlnm.Print_Titles" localSheetId="0">'город'!$8:$9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<sst xmlns="http://schemas.openxmlformats.org/spreadsheetml/2006/main" count="51" uniqueCount="44">
  <si>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</si>
  <si>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</si>
  <si>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</si>
  <si>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</si>
  <si>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</si>
  <si>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</si>
  <si>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</si>
  <si>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</si>
  <si>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</si>
  <si>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</si>
  <si>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</si>
  <si>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</si>
  <si>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</si>
  <si>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</si>
  <si>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</si>
  <si>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</si>
  <si>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</si>
  <si>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</si>
  <si>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</si>
  <si>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</si>
  <si>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</si>
  <si>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</si>
  <si>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</si>
  <si>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</si>
  <si>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</si>
  <si>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</si>
  <si>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</si>
  <si>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</si>
  <si>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Исполнитель Т.Н.Феоктистова</t>
  </si>
  <si>
    <t>Договор  от 06.12.2011 года (Соглашение № 2-Р от 15.11.2016 года)</t>
  </si>
  <si>
    <t>Договор  от 31.01.2012 года (Соглашение № 3-Р от  15.11.2016 года)</t>
  </si>
  <si>
    <t>Администрация муниципального образования "Суоярвский район"</t>
  </si>
  <si>
    <t>Муниципальный контракт № 007-мк/16 от 15.03.2016 года</t>
  </si>
  <si>
    <t>ПАО "Совкомбанк"</t>
  </si>
  <si>
    <t>13.02.2018;  19.02.2018;    19.06.2018</t>
  </si>
  <si>
    <t>13.02.2018;  19.02.2018;  19.06.2018</t>
  </si>
  <si>
    <t>Объем муниципального долга на 1 августа 2018 года</t>
  </si>
  <si>
    <t>Объем долга по процентам на 1 августа 2018 года</t>
  </si>
  <si>
    <t>Долговая книга Суоярвского городского поселения  на 1 августа 2018 года</t>
  </si>
  <si>
    <t xml:space="preserve">И.о.главы Администрации муниципального образования "Суоярвский район" </t>
  </si>
  <si>
    <t>Р.В.Петров</t>
  </si>
  <si>
    <t xml:space="preserve">Начальник финансового управления администрации    </t>
  </si>
  <si>
    <t>Л.А.Окрукова</t>
  </si>
  <si>
    <t>14,85 % годовых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</si>
</sst>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wrapText="1"/>
    </xf>
    <xf numFmtId="4" fontId="4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7"/>
  <sheetViews>
    <sheetView tabSelected="1" zoomScale="51" zoomScaleNormal="51" zoomScalePageLayoutView="0" workbookViewId="0" topLeftCell="A4">
      <pane ySplit="11" topLeftCell="A15" activePane="bottomLeft" state="frozen"/>
      <selection pane="topLeft" activeCell="A4" sqref="A4"/>
      <selection pane="bottomLeft" activeCell="A5" sqref="A5:R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3" t="s">
        <v>26</v>
      </c>
      <c r="P1" s="33"/>
      <c r="Q1" s="33"/>
      <c r="R1" s="33"/>
    </row>
    <row r="2" spans="13:18" ht="18">
      <c r="M2" s="33" t="s">
        <v>27</v>
      </c>
      <c r="N2" s="33"/>
      <c r="O2" s="33"/>
      <c r="P2" s="33"/>
      <c r="Q2" s="33"/>
      <c r="R2" s="33"/>
    </row>
    <row r="3" spans="16:18" ht="18">
      <c r="P3" s="36"/>
      <c r="Q3" s="36"/>
      <c r="R3" s="36"/>
    </row>
    <row r="4" spans="1:18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8">
      <c r="A5" s="38" t="s">
        <v>38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32" t="s">
        <v>0</v>
      </c>
      <c r="B7" s="31" t="s">
        <v>9</v>
      </c>
      <c r="C7" s="31" t="s">
        <v>10</v>
      </c>
      <c r="D7" s="31" t="s">
        <v>11</v>
      </c>
      <c r="E7" s="31" t="s">
        <v>12</v>
      </c>
      <c r="F7" s="31" t="s">
        <v>13</v>
      </c>
      <c r="G7" s="31" t="s">
        <v>24</v>
      </c>
      <c r="H7" s="31" t="s">
        <v>14</v>
      </c>
      <c r="I7" s="31" t="s">
        <v>15</v>
      </c>
      <c r="J7" s="31" t="s">
        <v>16</v>
      </c>
      <c r="K7" s="31" t="s">
        <v>17</v>
      </c>
      <c r="L7" s="31" t="s">
        <v>18</v>
      </c>
      <c r="M7" s="40" t="s">
        <v>36</v>
      </c>
      <c r="N7" s="40"/>
      <c r="O7" s="31" t="s">
        <v>23</v>
      </c>
      <c r="P7" s="31" t="s">
        <v>21</v>
      </c>
      <c r="Q7" s="31" t="s">
        <v>22</v>
      </c>
      <c r="R7" s="31" t="s">
        <v>37</v>
      </c>
    </row>
    <row r="8" spans="1:23" s="3" customFormat="1" ht="10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20" t="s">
        <v>19</v>
      </c>
      <c r="N8" s="19" t="s">
        <v>20</v>
      </c>
      <c r="O8" s="31"/>
      <c r="P8" s="31"/>
      <c r="Q8" s="31"/>
      <c r="R8" s="31"/>
      <c r="S8" s="4"/>
      <c r="T8" s="4"/>
      <c r="U8" s="4"/>
      <c r="V8" s="4"/>
      <c r="W8" s="4"/>
    </row>
    <row r="9" spans="1:18" s="3" customFormat="1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</row>
    <row r="10" spans="1:18" ht="24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4" t="s">
        <v>1</v>
      </c>
      <c r="B13" s="3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9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93.75">
      <c r="A15" s="29">
        <v>1</v>
      </c>
      <c r="B15" s="22" t="s">
        <v>29</v>
      </c>
      <c r="C15" s="22" t="s">
        <v>31</v>
      </c>
      <c r="D15" s="12">
        <v>6000000</v>
      </c>
      <c r="E15" s="13">
        <v>43459</v>
      </c>
      <c r="F15" s="22" t="s">
        <v>7</v>
      </c>
      <c r="G15" s="22" t="s">
        <v>8</v>
      </c>
      <c r="H15" s="12">
        <v>2391600</v>
      </c>
      <c r="I15" s="13"/>
      <c r="J15" s="12"/>
      <c r="K15" s="26" t="s">
        <v>34</v>
      </c>
      <c r="L15" s="27">
        <v>1010800</v>
      </c>
      <c r="M15" s="14">
        <f>SUM(H15+J15-L15)</f>
        <v>1380800</v>
      </c>
      <c r="N15" s="12"/>
      <c r="O15" s="12"/>
      <c r="P15" s="12">
        <v>25360.42</v>
      </c>
      <c r="Q15" s="12">
        <v>22522.4</v>
      </c>
      <c r="R15" s="12">
        <f>SUM(O15+P15-Q15)</f>
        <v>2838.019999999997</v>
      </c>
    </row>
    <row r="16" spans="1:18" ht="93.75">
      <c r="A16" s="29">
        <v>2</v>
      </c>
      <c r="B16" s="22" t="s">
        <v>30</v>
      </c>
      <c r="C16" s="22" t="s">
        <v>31</v>
      </c>
      <c r="D16" s="28">
        <v>11000000</v>
      </c>
      <c r="E16" s="13">
        <v>43459</v>
      </c>
      <c r="F16" s="22" t="s">
        <v>7</v>
      </c>
      <c r="G16" s="22" t="s">
        <v>8</v>
      </c>
      <c r="H16" s="12">
        <v>8080400</v>
      </c>
      <c r="I16" s="13"/>
      <c r="J16" s="12"/>
      <c r="K16" s="26" t="s">
        <v>35</v>
      </c>
      <c r="L16" s="12">
        <v>903200</v>
      </c>
      <c r="M16" s="14">
        <f>SUM(H16+J16-L16)</f>
        <v>7177200</v>
      </c>
      <c r="N16" s="12"/>
      <c r="O16" s="12"/>
      <c r="P16" s="12">
        <v>106399.62</v>
      </c>
      <c r="Q16" s="12">
        <v>91648.02</v>
      </c>
      <c r="R16" s="12">
        <f>SUM(O16+P16-Q16)</f>
        <v>14751.599999999991</v>
      </c>
    </row>
    <row r="17" spans="1:18" s="5" customFormat="1" ht="25.5" customHeight="1">
      <c r="A17" s="34" t="s">
        <v>1</v>
      </c>
      <c r="B17" s="35"/>
      <c r="C17" s="15"/>
      <c r="D17" s="14">
        <f>SUM(D15:D16)</f>
        <v>17000000</v>
      </c>
      <c r="E17" s="15"/>
      <c r="F17" s="15"/>
      <c r="G17" s="14"/>
      <c r="H17" s="14">
        <f>SUM(H15:H16)</f>
        <v>10472000</v>
      </c>
      <c r="I17" s="14"/>
      <c r="J17" s="14">
        <f>SUM(J15:J16)</f>
        <v>0</v>
      </c>
      <c r="K17" s="24"/>
      <c r="L17" s="14">
        <f>SUM(L15:L16)</f>
        <v>1914000</v>
      </c>
      <c r="M17" s="14">
        <f>SUM(M15:M16)</f>
        <v>8558000</v>
      </c>
      <c r="N17" s="14"/>
      <c r="O17" s="14">
        <f>SUM(O15:O16)</f>
        <v>0</v>
      </c>
      <c r="P17" s="14">
        <f>SUM(P15:P16)</f>
        <v>131760.03999999998</v>
      </c>
      <c r="Q17" s="14">
        <f>SUM(Q15:Q16)</f>
        <v>114170.42000000001</v>
      </c>
      <c r="R17" s="14">
        <f>SUM(R15:R16)</f>
        <v>17589.619999999988</v>
      </c>
    </row>
    <row r="18" spans="1:18" ht="24" customHeight="1">
      <c r="A18" s="39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78.5" customHeight="1">
      <c r="A19" s="29">
        <v>3</v>
      </c>
      <c r="B19" s="23" t="s">
        <v>32</v>
      </c>
      <c r="C19" s="22" t="s">
        <v>33</v>
      </c>
      <c r="D19" s="12">
        <v>5000000</v>
      </c>
      <c r="E19" s="13">
        <v>43539</v>
      </c>
      <c r="F19" s="22" t="s">
        <v>7</v>
      </c>
      <c r="G19" s="30" t="s">
        <v>43</v>
      </c>
      <c r="H19" s="12">
        <v>5000000</v>
      </c>
      <c r="I19" s="12"/>
      <c r="J19" s="12"/>
      <c r="K19" s="25"/>
      <c r="L19" s="12"/>
      <c r="M19" s="14">
        <f>SUM(H19+J19-L19)</f>
        <v>5000000</v>
      </c>
      <c r="N19" s="12"/>
      <c r="O19" s="12">
        <v>199452.1</v>
      </c>
      <c r="P19" s="12">
        <v>378260.28</v>
      </c>
      <c r="Q19" s="12">
        <v>577712.38</v>
      </c>
      <c r="R19" s="12">
        <f>SUM(O19+P19-Q19)</f>
        <v>0</v>
      </c>
    </row>
    <row r="20" spans="1:18" ht="21" customHeight="1">
      <c r="A20" s="34" t="s">
        <v>1</v>
      </c>
      <c r="B20" s="35"/>
      <c r="C20" s="11"/>
      <c r="D20" s="14">
        <f>SUM(D19:D19)</f>
        <v>5000000</v>
      </c>
      <c r="E20" s="14"/>
      <c r="F20" s="14"/>
      <c r="G20" s="14"/>
      <c r="H20" s="14">
        <f>SUM(H19:H19)</f>
        <v>5000000</v>
      </c>
      <c r="I20" s="14"/>
      <c r="J20" s="14">
        <f>SUM(J19:J19)</f>
        <v>0</v>
      </c>
      <c r="K20" s="14"/>
      <c r="L20" s="14">
        <f aca="true" t="shared" si="0" ref="L20:R20">SUM(L19:L19)</f>
        <v>0</v>
      </c>
      <c r="M20" s="14">
        <f t="shared" si="0"/>
        <v>5000000</v>
      </c>
      <c r="N20" s="14">
        <f t="shared" si="0"/>
        <v>0</v>
      </c>
      <c r="O20" s="14">
        <f t="shared" si="0"/>
        <v>199452.1</v>
      </c>
      <c r="P20" s="14">
        <f t="shared" si="0"/>
        <v>378260.28</v>
      </c>
      <c r="Q20" s="14">
        <f t="shared" si="0"/>
        <v>577712.38</v>
      </c>
      <c r="R20" s="14">
        <f t="shared" si="0"/>
        <v>0</v>
      </c>
    </row>
    <row r="21" spans="1:18" ht="24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">
      <c r="A22" s="21">
        <v>1</v>
      </c>
      <c r="B22" s="16"/>
      <c r="C22" s="19"/>
      <c r="D22" s="12"/>
      <c r="E22" s="21"/>
      <c r="F22" s="19"/>
      <c r="G22" s="1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8">
      <c r="A23" s="21">
        <v>2</v>
      </c>
      <c r="B23" s="16"/>
      <c r="C23" s="19"/>
      <c r="D23" s="12"/>
      <c r="E23" s="21"/>
      <c r="F23" s="19"/>
      <c r="G23" s="1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1" customHeight="1">
      <c r="A24" s="34" t="s">
        <v>1</v>
      </c>
      <c r="B24" s="35"/>
      <c r="C24" s="11"/>
      <c r="D24" s="14">
        <f>SUM(D22:D23)</f>
        <v>0</v>
      </c>
      <c r="E24" s="11"/>
      <c r="F24" s="11"/>
      <c r="G24" s="11"/>
      <c r="H24" s="14">
        <f>SUM(H22:H23)</f>
        <v>0</v>
      </c>
      <c r="I24" s="14"/>
      <c r="J24" s="14"/>
      <c r="K24" s="14"/>
      <c r="L24" s="14">
        <f>SUM(L22:L23)</f>
        <v>0</v>
      </c>
      <c r="M24" s="14"/>
      <c r="N24" s="14"/>
      <c r="O24" s="14"/>
      <c r="P24" s="14"/>
      <c r="Q24" s="14"/>
      <c r="R24" s="14"/>
    </row>
    <row r="25" spans="1:18" ht="38.25" customHeight="1">
      <c r="A25" s="39" t="s">
        <v>2</v>
      </c>
      <c r="B25" s="39"/>
      <c r="C25" s="39"/>
      <c r="D25" s="39"/>
      <c r="E25" s="39"/>
      <c r="F25" s="11"/>
      <c r="G25" s="11"/>
      <c r="H25" s="14">
        <f>SUM(H20+H24+H17)</f>
        <v>15472000</v>
      </c>
      <c r="I25" s="14"/>
      <c r="J25" s="14">
        <f>SUM(J20+J24+J17)</f>
        <v>0</v>
      </c>
      <c r="K25" s="14"/>
      <c r="L25" s="14">
        <f aca="true" t="shared" si="1" ref="L25:R25">SUM(L20+L24+L17)</f>
        <v>1914000</v>
      </c>
      <c r="M25" s="14">
        <f t="shared" si="1"/>
        <v>13558000</v>
      </c>
      <c r="N25" s="14">
        <f t="shared" si="1"/>
        <v>0</v>
      </c>
      <c r="O25" s="14">
        <f t="shared" si="1"/>
        <v>199452.1</v>
      </c>
      <c r="P25" s="14">
        <f t="shared" si="1"/>
        <v>510020.32</v>
      </c>
      <c r="Q25" s="14">
        <f t="shared" si="1"/>
        <v>691882.8</v>
      </c>
      <c r="R25" s="14">
        <f t="shared" si="1"/>
        <v>17589.619999999988</v>
      </c>
    </row>
    <row r="28" spans="1:13" ht="69" customHeight="1">
      <c r="A28" s="43" t="s">
        <v>39</v>
      </c>
      <c r="B28" s="43"/>
      <c r="C28" s="43"/>
      <c r="D28" s="43"/>
      <c r="E28" s="43"/>
      <c r="F28" s="43"/>
      <c r="G28" s="44"/>
      <c r="H28" s="8"/>
      <c r="I28" s="8"/>
      <c r="J28" s="8"/>
      <c r="K28" s="8"/>
      <c r="L28" s="41" t="s">
        <v>40</v>
      </c>
      <c r="M28" s="41"/>
    </row>
    <row r="29" spans="1:13" ht="35.25">
      <c r="A29" s="9"/>
      <c r="B29" s="9"/>
      <c r="C29" s="9"/>
      <c r="D29" s="9"/>
      <c r="E29" s="9"/>
      <c r="F29" s="9"/>
      <c r="G29" s="9"/>
      <c r="H29" s="8"/>
      <c r="I29" s="8"/>
      <c r="J29" s="8"/>
      <c r="K29" s="8"/>
      <c r="L29" s="9"/>
      <c r="M29" s="8"/>
    </row>
    <row r="30" spans="1:13" ht="35.25">
      <c r="A30" s="9"/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</row>
    <row r="31" spans="1:15" ht="73.5" customHeight="1">
      <c r="A31" s="43" t="s">
        <v>41</v>
      </c>
      <c r="B31" s="43"/>
      <c r="C31" s="43"/>
      <c r="D31" s="43"/>
      <c r="E31" s="43"/>
      <c r="F31" s="43"/>
      <c r="G31" s="9"/>
      <c r="H31" s="8"/>
      <c r="I31" s="8"/>
      <c r="J31" s="8"/>
      <c r="K31" s="8"/>
      <c r="L31" s="41" t="s">
        <v>42</v>
      </c>
      <c r="M31" s="41"/>
      <c r="N31" s="42"/>
      <c r="O31" s="42"/>
    </row>
    <row r="32" spans="1:13" ht="35.25">
      <c r="A32" s="9"/>
      <c r="B32" s="7"/>
      <c r="C32" s="7"/>
      <c r="D32" s="7"/>
      <c r="E32" s="9"/>
      <c r="F32" s="9"/>
      <c r="G32" s="9"/>
      <c r="H32" s="9"/>
      <c r="I32" s="8"/>
      <c r="J32" s="8"/>
      <c r="K32" s="8"/>
      <c r="L32" s="8"/>
      <c r="M32" s="8"/>
    </row>
    <row r="33" spans="1:13" ht="35.25">
      <c r="A33" s="7"/>
      <c r="B33" s="7"/>
      <c r="C33" s="7"/>
      <c r="D33" s="7"/>
      <c r="E33" s="9"/>
      <c r="F33" s="9"/>
      <c r="G33" s="9"/>
      <c r="H33" s="9"/>
      <c r="I33" s="8"/>
      <c r="J33" s="8"/>
      <c r="K33" s="8"/>
      <c r="L33" s="8"/>
      <c r="M33" s="8"/>
    </row>
    <row r="34" spans="1:13" ht="35.25">
      <c r="A34" s="41" t="s">
        <v>28</v>
      </c>
      <c r="B34" s="41"/>
      <c r="C34" s="41"/>
      <c r="D34" s="41"/>
      <c r="E34" s="41"/>
      <c r="F34" s="9"/>
      <c r="G34" s="9"/>
      <c r="H34" s="9"/>
      <c r="I34" s="8"/>
      <c r="J34" s="8"/>
      <c r="K34" s="8"/>
      <c r="L34" s="8"/>
      <c r="M34" s="8"/>
    </row>
    <row r="35" spans="1:13" ht="35.25">
      <c r="A35" s="41" t="s">
        <v>25</v>
      </c>
      <c r="B35" s="41"/>
      <c r="C35" s="41"/>
      <c r="D35" s="9"/>
      <c r="E35" s="9"/>
      <c r="F35" s="9"/>
      <c r="G35" s="9"/>
      <c r="H35" s="9"/>
      <c r="I35" s="8"/>
      <c r="J35" s="17"/>
      <c r="K35" s="8"/>
      <c r="L35" s="8"/>
      <c r="M35" s="8"/>
    </row>
    <row r="36" spans="1:10" ht="18.75">
      <c r="A36" s="6"/>
      <c r="B36" s="6"/>
      <c r="C36" s="6"/>
      <c r="D36" s="6"/>
      <c r="E36" s="6"/>
      <c r="F36" s="6"/>
      <c r="G36" s="6"/>
      <c r="H36" s="6"/>
      <c r="J36" s="18"/>
    </row>
    <row r="37" ht="18">
      <c r="J37" s="18"/>
    </row>
  </sheetData>
  <sheetProtection/>
  <mergeCells count="37">
    <mergeCell ref="L31:O31"/>
    <mergeCell ref="A35:C35"/>
    <mergeCell ref="A31:F31"/>
    <mergeCell ref="A34:E34"/>
    <mergeCell ref="E7:E8"/>
    <mergeCell ref="F7:F8"/>
    <mergeCell ref="A13:B13"/>
    <mergeCell ref="A14:R14"/>
    <mergeCell ref="A17:B17"/>
    <mergeCell ref="A18:R18"/>
    <mergeCell ref="A20:B20"/>
    <mergeCell ref="A21:R21"/>
    <mergeCell ref="A28:G28"/>
    <mergeCell ref="L28:M28"/>
    <mergeCell ref="A25:E25"/>
    <mergeCell ref="H7:H8"/>
    <mergeCell ref="O1:R1"/>
    <mergeCell ref="A24:B24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R7:R8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2018-08-01T13:47:26Z</cp:lastPrinted>
  <dcterms:created xsi:type="dcterms:W3CDTF">2000-01-05T08:20:30Z</dcterms:created>
  <dcterms:modified xsi:type="dcterms:W3CDTF">2018-08-03T13:46:45Z</dcterms:modified>
  <cp:category/>
  <cp:version/>
  <cp:contentType/>
  <cp:contentStatus/>
</cp:coreProperties>
</file>