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'Лист1'!$A$1:$L$48</definedName>
  </definedNames>
  <calcPr fullCalcOnLoad="1"/>
</workbook>
</file>

<file path=xl/sharedStrings.xml><?xml version="1.0" encoding="utf-8"?>
<sst xmlns="http://schemas.openxmlformats.org/spreadsheetml/2006/main" count="59" uniqueCount="59">
  <si>
    <t>Приложение 4</t>
  </si>
  <si>
    <t>к приказу Министерства здравоохранения</t>
  </si>
  <si>
    <t>и социального развития РК</t>
  </si>
  <si>
    <t>от 19 марта 2013 г №512</t>
  </si>
  <si>
    <t>Срок представления:  15 числа месяца, следующего за отчётным периодом</t>
  </si>
  <si>
    <t>Информация об уровне заработной платы работников муниципальных учреждений социального обслуживания населения</t>
  </si>
  <si>
    <r>
      <t xml:space="preserve">Наименование муниципального образования                                </t>
    </r>
    <r>
      <rPr>
        <b/>
        <u val="single"/>
        <sz val="12"/>
        <rFont val="Times New Roman CYR"/>
        <family val="0"/>
      </rPr>
      <t>МБУ "КЦСОН Суоярвского района"</t>
    </r>
  </si>
  <si>
    <t>п/п</t>
  </si>
  <si>
    <t>Категории работников учреждений бюджетной сферы</t>
  </si>
  <si>
    <t>Штатная численность работников на отчётную дату</t>
  </si>
  <si>
    <t>Занято штатных единиц на отчётную дату</t>
  </si>
  <si>
    <t>Численность работников на отчётную дату, чел.</t>
  </si>
  <si>
    <t>Фактически начисленная заработная плата за отчетный период (за счёт всех источников), тыс.руб.</t>
  </si>
  <si>
    <t>Средняя численность работников за отчётный период*, чел.</t>
  </si>
  <si>
    <t>Среднемесячная                   заработная плата</t>
  </si>
  <si>
    <t>Справочно: среднемесячная заработная плата за 2012 год (за счёт всех источников), руб./мес.</t>
  </si>
  <si>
    <t>руб./мес. (гр.6/гр.7/кол-во месяцев в отч.периоде*  1000)</t>
  </si>
  <si>
    <t>темп роста к заработной плате за 2012 год, % (гр.8/гр.10*100%)</t>
  </si>
  <si>
    <t>кол-во месяцев в отчётном периоде (3,6,9,12)</t>
  </si>
  <si>
    <t>1.</t>
  </si>
  <si>
    <t>Социальная защита населения, всего</t>
  </si>
  <si>
    <t>в том числе:</t>
  </si>
  <si>
    <t xml:space="preserve"> 1.1</t>
  </si>
  <si>
    <t>руководитель учреждения</t>
  </si>
  <si>
    <t xml:space="preserve"> 1.2</t>
  </si>
  <si>
    <t>заместители руководителя, главный бухгалтер</t>
  </si>
  <si>
    <t>1.3</t>
  </si>
  <si>
    <t>административно-управленческий персонал</t>
  </si>
  <si>
    <t xml:space="preserve"> 1.4</t>
  </si>
  <si>
    <t>врачи</t>
  </si>
  <si>
    <t xml:space="preserve"> 1.5</t>
  </si>
  <si>
    <t>средний медицинский персонал</t>
  </si>
  <si>
    <t xml:space="preserve"> 1.6</t>
  </si>
  <si>
    <t>младший медицинский персонал</t>
  </si>
  <si>
    <t xml:space="preserve"> 1.7</t>
  </si>
  <si>
    <t>социальные работники, специалисты по социальной работе, педагогический персонал, должности работников культуры</t>
  </si>
  <si>
    <t>из них:</t>
  </si>
  <si>
    <t xml:space="preserve"> 1.7.1</t>
  </si>
  <si>
    <t xml:space="preserve"> -социальные работники</t>
  </si>
  <si>
    <t xml:space="preserve"> 1.7.2</t>
  </si>
  <si>
    <t xml:space="preserve"> - педагогические работники, работающие с детьми из социально-неблагополучных семей</t>
  </si>
  <si>
    <t xml:space="preserve"> 1.7.3</t>
  </si>
  <si>
    <t xml:space="preserve"> - педагогические работники, не включенные в п. 1.7.2</t>
  </si>
  <si>
    <t xml:space="preserve"> 1.8</t>
  </si>
  <si>
    <t>прочий  персонал</t>
  </si>
  <si>
    <t>* включается среднесписочная численность  работников и средняя численность внешних совместителей, при этом расчёт средней численности лиц, работавших неполное рабочее время, учитывается пропорционально отработанному времени</t>
  </si>
  <si>
    <t>Справочно указать:</t>
  </si>
  <si>
    <t>тыс. рублей</t>
  </si>
  <si>
    <t>Фактически начисленная заработная плата за отчетный период, (гр.6),  в том числе за счёт:</t>
  </si>
  <si>
    <t xml:space="preserve"> - субвенции из бюджета Республики Карелия на оказание переданных государственных полномочий</t>
  </si>
  <si>
    <t xml:space="preserve"> - средств от приносящей доход деятельности</t>
  </si>
  <si>
    <t>Глава органа местного самоуправления</t>
  </si>
  <si>
    <t>_________________</t>
  </si>
  <si>
    <t>___________________</t>
  </si>
  <si>
    <t>(подпись)</t>
  </si>
  <si>
    <t>расшифровка подписи</t>
  </si>
  <si>
    <t>Исполнитель</t>
  </si>
  <si>
    <t>тел.</t>
  </si>
  <si>
    <r>
      <t xml:space="preserve"> </t>
    </r>
    <r>
      <rPr>
        <b/>
        <u val="single"/>
        <sz val="14"/>
        <rFont val="Times New Roman"/>
        <family val="1"/>
      </rPr>
      <t>за I квартал 2014 года (I квартал, I полугодие, 9 месяцев, год)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</si>
</sst>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</numFmts>
  <fonts count="23"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8"/>
      <name val="Times New Roman"/>
      <family val="1"/>
    </font>
    <font>
      <b/>
      <sz val="10"/>
      <color indexed="16"/>
      <name val="Times New Roman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6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 CYR"/>
      <family val="0"/>
    </font>
    <font>
      <b/>
      <u val="single"/>
      <sz val="14"/>
      <name val="Times New Roman"/>
      <family val="1"/>
    </font>
    <font>
      <b/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2" fontId="14" fillId="0" borderId="2" xfId="0" applyNumberFormat="1" applyFont="1" applyBorder="1" applyAlignment="1">
      <alignment vertical="top" wrapText="1"/>
    </xf>
    <xf numFmtId="1" fontId="14" fillId="0" borderId="2" xfId="0" applyNumberFormat="1" applyFont="1" applyBorder="1" applyAlignment="1">
      <alignment vertical="top" wrapText="1"/>
    </xf>
    <xf numFmtId="168" fontId="14" fillId="0" borderId="2" xfId="0" applyNumberFormat="1" applyFont="1" applyBorder="1" applyAlignment="1">
      <alignment vertical="top" wrapText="1"/>
    </xf>
    <xf numFmtId="169" fontId="6" fillId="0" borderId="2" xfId="19" applyNumberFormat="1" applyFont="1" applyBorder="1" applyAlignment="1">
      <alignment horizontal="center" vertical="top"/>
    </xf>
    <xf numFmtId="0" fontId="6" fillId="0" borderId="2" xfId="19" applyNumberFormat="1" applyFont="1" applyBorder="1" applyAlignment="1">
      <alignment horizontal="center" vertical="top"/>
    </xf>
    <xf numFmtId="169" fontId="6" fillId="0" borderId="2" xfId="19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168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vertical="top"/>
    </xf>
    <xf numFmtId="169" fontId="4" fillId="0" borderId="2" xfId="19" applyNumberFormat="1" applyFont="1" applyBorder="1" applyAlignment="1">
      <alignment horizontal="center" vertical="top"/>
    </xf>
    <xf numFmtId="169" fontId="4" fillId="0" borderId="2" xfId="19" applyNumberFormat="1" applyFont="1" applyBorder="1" applyAlignment="1">
      <alignment vertical="top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168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 wrapText="1"/>
    </xf>
    <xf numFmtId="168" fontId="16" fillId="0" borderId="2" xfId="0" applyNumberFormat="1" applyFont="1" applyBorder="1" applyAlignment="1">
      <alignment horizontal="center" vertical="top" wrapText="1"/>
    </xf>
    <xf numFmtId="4" fontId="16" fillId="0" borderId="2" xfId="17" applyNumberFormat="1" applyFont="1" applyFill="1" applyBorder="1" applyAlignment="1">
      <alignment horizontal="center" vertical="top"/>
      <protection/>
    </xf>
    <xf numFmtId="0" fontId="1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75" workbookViewId="0" topLeftCell="A25">
      <selection activeCell="H8" sqref="H8"/>
    </sheetView>
  </sheetViews>
  <sheetFormatPr defaultColWidth="9.00390625" defaultRowHeight="12.75"/>
  <cols>
    <col min="1" max="1" width="6.375" style="0" customWidth="1"/>
    <col min="2" max="2" width="38.75390625" style="0" customWidth="1"/>
    <col min="3" max="3" width="15.875" style="0" customWidth="1"/>
    <col min="4" max="4" width="9.625" style="0" customWidth="1"/>
    <col min="5" max="5" width="9.25390625" style="0" customWidth="1"/>
    <col min="6" max="6" width="15.125" style="0" customWidth="1"/>
    <col min="7" max="7" width="12.75390625" style="0" customWidth="1"/>
    <col min="8" max="8" width="21.375" style="0" customWidth="1"/>
    <col min="9" max="9" width="15.00390625" style="0" customWidth="1"/>
    <col min="10" max="10" width="12.25390625" style="0" customWidth="1"/>
  </cols>
  <sheetData>
    <row r="1" ht="15.75" customHeight="1">
      <c r="G1" s="1" t="s">
        <v>0</v>
      </c>
    </row>
    <row r="2" ht="15.75" customHeight="1">
      <c r="G2" s="2" t="s">
        <v>1</v>
      </c>
    </row>
    <row r="3" ht="15.75" customHeight="1">
      <c r="G3" s="2" t="s">
        <v>2</v>
      </c>
    </row>
    <row r="4" ht="15.75" customHeight="1">
      <c r="G4" s="2" t="s">
        <v>3</v>
      </c>
    </row>
    <row r="5" ht="8.25" customHeight="1">
      <c r="G5" s="3"/>
    </row>
    <row r="6" spans="7:10" ht="30" customHeight="1">
      <c r="G6" s="77" t="s">
        <v>4</v>
      </c>
      <c r="H6" s="77"/>
      <c r="I6" s="77"/>
      <c r="J6" s="77"/>
    </row>
    <row r="7" spans="7:9" ht="0.75" customHeight="1" hidden="1">
      <c r="G7" s="4"/>
      <c r="H7" s="4"/>
      <c r="I7" s="4"/>
    </row>
    <row r="8" spans="7:10" ht="14.25" customHeight="1">
      <c r="G8" s="3"/>
      <c r="H8" s="4"/>
      <c r="I8" s="4"/>
      <c r="J8" s="4"/>
    </row>
    <row r="9" spans="1:10" ht="40.5" customHeight="1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8.75" customHeight="1">
      <c r="A10" s="79" t="s">
        <v>58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5" ht="12.75">
      <c r="A11" s="80"/>
      <c r="B11" s="80"/>
      <c r="C11" s="5"/>
      <c r="D11" s="5"/>
      <c r="E11" s="5"/>
    </row>
    <row r="12" spans="1:10" ht="17.25" customHeight="1">
      <c r="A12" s="71" t="s">
        <v>6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0.5" customHeight="1">
      <c r="A13" s="6"/>
      <c r="B13" s="6"/>
      <c r="C13" s="6"/>
      <c r="D13" s="6"/>
      <c r="E13" s="6"/>
      <c r="F13" s="6"/>
      <c r="G13" s="6"/>
      <c r="H13" s="6"/>
      <c r="I13" s="7"/>
      <c r="J13" s="7"/>
    </row>
    <row r="14" spans="1:11" ht="24.75" customHeight="1">
      <c r="A14" s="72" t="s">
        <v>7</v>
      </c>
      <c r="B14" s="72" t="s">
        <v>8</v>
      </c>
      <c r="C14" s="66" t="s">
        <v>9</v>
      </c>
      <c r="D14" s="66" t="s">
        <v>10</v>
      </c>
      <c r="E14" s="66" t="s">
        <v>11</v>
      </c>
      <c r="F14" s="66" t="s">
        <v>12</v>
      </c>
      <c r="G14" s="66" t="s">
        <v>13</v>
      </c>
      <c r="H14" s="75" t="s">
        <v>14</v>
      </c>
      <c r="I14" s="76"/>
      <c r="J14" s="66" t="s">
        <v>15</v>
      </c>
      <c r="K14" s="8"/>
    </row>
    <row r="15" spans="1:11" ht="12.75" customHeight="1">
      <c r="A15" s="73"/>
      <c r="B15" s="73"/>
      <c r="C15" s="67"/>
      <c r="D15" s="67"/>
      <c r="E15" s="67"/>
      <c r="F15" s="67"/>
      <c r="G15" s="67"/>
      <c r="H15" s="66" t="s">
        <v>16</v>
      </c>
      <c r="I15" s="66" t="s">
        <v>17</v>
      </c>
      <c r="J15" s="67"/>
      <c r="K15" s="8"/>
    </row>
    <row r="16" spans="1:11" ht="12.75" customHeight="1">
      <c r="A16" s="73"/>
      <c r="B16" s="73"/>
      <c r="C16" s="67"/>
      <c r="D16" s="67"/>
      <c r="E16" s="67"/>
      <c r="F16" s="67"/>
      <c r="G16" s="67"/>
      <c r="H16" s="67"/>
      <c r="I16" s="67"/>
      <c r="J16" s="67"/>
      <c r="K16" s="8"/>
    </row>
    <row r="17" spans="1:11" ht="80.25" customHeight="1">
      <c r="A17" s="74"/>
      <c r="B17" s="74"/>
      <c r="C17" s="68"/>
      <c r="D17" s="68"/>
      <c r="E17" s="68"/>
      <c r="F17" s="68"/>
      <c r="G17" s="68"/>
      <c r="H17" s="68"/>
      <c r="I17" s="68"/>
      <c r="J17" s="68"/>
      <c r="K17" s="9" t="s">
        <v>18</v>
      </c>
    </row>
    <row r="18" spans="1:11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8"/>
    </row>
    <row r="19" spans="1:11" ht="12.75">
      <c r="A19" s="11" t="s">
        <v>19</v>
      </c>
      <c r="B19" s="12" t="s">
        <v>20</v>
      </c>
      <c r="C19" s="13">
        <f>C21+C22+C23+C24+C25+C26+C29+C30+C31+C32</f>
        <v>132</v>
      </c>
      <c r="D19" s="13">
        <f>D21+D22+D23+D24+D25+D26+D27+D32</f>
        <v>130</v>
      </c>
      <c r="E19" s="14">
        <f>E21+E22+E23+E24+E25+E26+E29+E30+E31+E32</f>
        <v>113</v>
      </c>
      <c r="F19" s="15">
        <f>F21+F22+F23+F24+F25+F26+F29+F30+F31+F32</f>
        <v>4244</v>
      </c>
      <c r="G19" s="14">
        <f>+G21+G22+G23+G24+G25+G26+G27+G32</f>
        <v>113.37</v>
      </c>
      <c r="H19" s="16">
        <f>+F19/G19/K19*1000</f>
        <v>12478.315838993267</v>
      </c>
      <c r="I19" s="17"/>
      <c r="J19" s="18"/>
      <c r="K19" s="8">
        <v>3</v>
      </c>
    </row>
    <row r="20" spans="1:11" ht="12.75">
      <c r="A20" s="19"/>
      <c r="B20" s="20" t="s">
        <v>21</v>
      </c>
      <c r="C20" s="21"/>
      <c r="D20" s="21"/>
      <c r="E20" s="22"/>
      <c r="F20" s="23"/>
      <c r="G20" s="24"/>
      <c r="H20" s="25"/>
      <c r="I20" s="25"/>
      <c r="J20" s="26"/>
      <c r="K20" s="8"/>
    </row>
    <row r="21" spans="1:11" ht="12.75">
      <c r="A21" s="27" t="s">
        <v>22</v>
      </c>
      <c r="B21" s="28" t="s">
        <v>23</v>
      </c>
      <c r="C21" s="29">
        <v>1</v>
      </c>
      <c r="D21" s="29">
        <v>1</v>
      </c>
      <c r="E21" s="30">
        <v>1</v>
      </c>
      <c r="F21" s="57">
        <v>166</v>
      </c>
      <c r="G21" s="24">
        <v>1</v>
      </c>
      <c r="H21" s="25">
        <f aca="true" t="shared" si="0" ref="H21:H26">+F21/G21/K21*1000</f>
        <v>55333.333333333336</v>
      </c>
      <c r="I21" s="25">
        <f aca="true" t="shared" si="1" ref="I21:I26">+H21/J21*100</f>
        <v>100.83523158694001</v>
      </c>
      <c r="J21" s="26">
        <v>54875</v>
      </c>
      <c r="K21" s="8">
        <v>3</v>
      </c>
    </row>
    <row r="22" spans="1:11" ht="12.75">
      <c r="A22" s="27" t="s">
        <v>24</v>
      </c>
      <c r="B22" s="28" t="s">
        <v>25</v>
      </c>
      <c r="C22" s="29">
        <v>2</v>
      </c>
      <c r="D22" s="29">
        <v>2</v>
      </c>
      <c r="E22" s="30">
        <v>2</v>
      </c>
      <c r="F22" s="58">
        <v>209</v>
      </c>
      <c r="G22" s="24">
        <v>2</v>
      </c>
      <c r="H22" s="25">
        <f t="shared" si="0"/>
        <v>34833.333333333336</v>
      </c>
      <c r="I22" s="25">
        <f t="shared" si="1"/>
        <v>101.34571593717148</v>
      </c>
      <c r="J22" s="26">
        <v>34370.8</v>
      </c>
      <c r="K22" s="8">
        <v>3</v>
      </c>
    </row>
    <row r="23" spans="1:11" ht="12.75">
      <c r="A23" s="27" t="s">
        <v>26</v>
      </c>
      <c r="B23" s="28" t="s">
        <v>27</v>
      </c>
      <c r="C23" s="29">
        <v>12</v>
      </c>
      <c r="D23" s="29">
        <v>12</v>
      </c>
      <c r="E23" s="30">
        <v>12</v>
      </c>
      <c r="F23" s="58">
        <v>549</v>
      </c>
      <c r="G23" s="24">
        <v>12</v>
      </c>
      <c r="H23" s="25">
        <f t="shared" si="0"/>
        <v>15250</v>
      </c>
      <c r="I23" s="25">
        <f t="shared" si="1"/>
        <v>106.29251700680271</v>
      </c>
      <c r="J23" s="26">
        <v>14347.2</v>
      </c>
      <c r="K23" s="8">
        <v>3</v>
      </c>
    </row>
    <row r="24" spans="1:11" ht="12.75">
      <c r="A24" s="27" t="s">
        <v>28</v>
      </c>
      <c r="B24" s="28" t="s">
        <v>29</v>
      </c>
      <c r="C24" s="29">
        <v>0</v>
      </c>
      <c r="D24" s="29">
        <v>0</v>
      </c>
      <c r="E24" s="30">
        <v>0</v>
      </c>
      <c r="F24" s="58">
        <v>0</v>
      </c>
      <c r="G24" s="24">
        <v>0.37</v>
      </c>
      <c r="H24" s="25">
        <v>0</v>
      </c>
      <c r="I24" s="25">
        <v>0</v>
      </c>
      <c r="J24" s="26">
        <v>0</v>
      </c>
      <c r="K24" s="8">
        <v>0</v>
      </c>
    </row>
    <row r="25" spans="1:11" ht="12.75">
      <c r="A25" s="27" t="s">
        <v>30</v>
      </c>
      <c r="B25" s="28" t="s">
        <v>31</v>
      </c>
      <c r="C25" s="29">
        <v>0</v>
      </c>
      <c r="D25" s="29">
        <v>0</v>
      </c>
      <c r="E25" s="30">
        <v>0</v>
      </c>
      <c r="F25" s="58">
        <v>0</v>
      </c>
      <c r="G25" s="24">
        <v>0</v>
      </c>
      <c r="H25" s="25">
        <v>0</v>
      </c>
      <c r="I25" s="25">
        <v>0</v>
      </c>
      <c r="J25" s="26">
        <v>0</v>
      </c>
      <c r="K25" s="8">
        <v>0</v>
      </c>
    </row>
    <row r="26" spans="1:11" ht="12.75">
      <c r="A26" s="27" t="s">
        <v>32</v>
      </c>
      <c r="B26" s="28" t="s">
        <v>33</v>
      </c>
      <c r="C26" s="29">
        <v>0</v>
      </c>
      <c r="D26" s="29">
        <v>0</v>
      </c>
      <c r="E26" s="30">
        <v>0</v>
      </c>
      <c r="F26" s="58">
        <v>0</v>
      </c>
      <c r="G26" s="24">
        <v>0</v>
      </c>
      <c r="H26" s="25">
        <v>0</v>
      </c>
      <c r="I26" s="25">
        <v>0</v>
      </c>
      <c r="J26" s="26">
        <v>0</v>
      </c>
      <c r="K26" s="8">
        <v>0</v>
      </c>
    </row>
    <row r="27" spans="1:11" ht="38.25" customHeight="1">
      <c r="A27" s="27" t="s">
        <v>34</v>
      </c>
      <c r="B27" s="28" t="s">
        <v>35</v>
      </c>
      <c r="C27" s="29">
        <v>91</v>
      </c>
      <c r="D27" s="29">
        <v>91</v>
      </c>
      <c r="E27" s="30">
        <v>76</v>
      </c>
      <c r="F27" s="31">
        <f>F29+F30+F31</f>
        <v>2668</v>
      </c>
      <c r="G27" s="24">
        <v>76</v>
      </c>
      <c r="H27" s="25"/>
      <c r="I27" s="25"/>
      <c r="J27" s="26"/>
      <c r="K27" s="8"/>
    </row>
    <row r="28" spans="1:11" ht="12.75">
      <c r="A28" s="27"/>
      <c r="B28" s="28" t="s">
        <v>36</v>
      </c>
      <c r="C28" s="29"/>
      <c r="D28" s="29"/>
      <c r="E28" s="30"/>
      <c r="F28" s="31"/>
      <c r="G28" s="24"/>
      <c r="H28" s="25"/>
      <c r="I28" s="25"/>
      <c r="J28" s="26"/>
      <c r="K28" s="8"/>
    </row>
    <row r="29" spans="1:11" ht="12.75">
      <c r="A29" s="27" t="s">
        <v>37</v>
      </c>
      <c r="B29" s="32" t="s">
        <v>38</v>
      </c>
      <c r="C29" s="29">
        <v>87</v>
      </c>
      <c r="D29" s="29">
        <v>87</v>
      </c>
      <c r="E29" s="30">
        <v>72</v>
      </c>
      <c r="F29" s="58">
        <v>2551</v>
      </c>
      <c r="G29" s="24">
        <v>72</v>
      </c>
      <c r="H29" s="25">
        <f>+F29/G29/K29*1000</f>
        <v>11810.185185185184</v>
      </c>
      <c r="I29" s="25">
        <f>+H29/J29*100</f>
        <v>102.82601853786642</v>
      </c>
      <c r="J29" s="26">
        <v>11485.6</v>
      </c>
      <c r="K29" s="8">
        <v>3</v>
      </c>
    </row>
    <row r="30" spans="1:11" ht="31.5" customHeight="1">
      <c r="A30" s="27" t="s">
        <v>39</v>
      </c>
      <c r="B30" s="33" t="s">
        <v>40</v>
      </c>
      <c r="C30" s="29">
        <v>3</v>
      </c>
      <c r="D30" s="29">
        <v>2</v>
      </c>
      <c r="E30" s="30">
        <v>2</v>
      </c>
      <c r="F30" s="58">
        <v>46</v>
      </c>
      <c r="G30" s="24">
        <v>2</v>
      </c>
      <c r="H30" s="25">
        <f>+F30/G30/K30*1000</f>
        <v>7666.666666666667</v>
      </c>
      <c r="I30" s="25">
        <f>+H30/J30*100</f>
        <v>42.79061806396639</v>
      </c>
      <c r="J30" s="26">
        <v>17916.7</v>
      </c>
      <c r="K30" s="8">
        <v>3</v>
      </c>
    </row>
    <row r="31" spans="1:11" ht="31.5" customHeight="1">
      <c r="A31" s="27" t="s">
        <v>41</v>
      </c>
      <c r="B31" s="33" t="s">
        <v>42</v>
      </c>
      <c r="C31" s="29">
        <v>2</v>
      </c>
      <c r="D31" s="29">
        <v>2</v>
      </c>
      <c r="E31" s="30">
        <v>2</v>
      </c>
      <c r="F31" s="58">
        <v>71</v>
      </c>
      <c r="G31" s="24">
        <v>2</v>
      </c>
      <c r="H31" s="25">
        <f>+F31/G31/K31*1000</f>
        <v>11833.333333333334</v>
      </c>
      <c r="I31" s="25">
        <f>+H31/J31*100</f>
        <v>76.44667252398918</v>
      </c>
      <c r="J31" s="26">
        <v>15479.2</v>
      </c>
      <c r="K31" s="8">
        <v>3</v>
      </c>
    </row>
    <row r="32" spans="1:11" ht="12.75">
      <c r="A32" s="27" t="s">
        <v>43</v>
      </c>
      <c r="B32" s="34" t="s">
        <v>44</v>
      </c>
      <c r="C32" s="35">
        <v>25</v>
      </c>
      <c r="D32" s="35">
        <v>24</v>
      </c>
      <c r="E32" s="36">
        <v>22</v>
      </c>
      <c r="F32" s="58">
        <v>652</v>
      </c>
      <c r="G32" s="24">
        <v>22</v>
      </c>
      <c r="H32" s="25">
        <f>F32/G32/K32*1000</f>
        <v>9878.787878787878</v>
      </c>
      <c r="I32" s="25">
        <f>+H32/J32*100</f>
        <v>138.6496544391281</v>
      </c>
      <c r="J32" s="26">
        <v>7125</v>
      </c>
      <c r="K32" s="8">
        <v>3</v>
      </c>
    </row>
    <row r="33" spans="1:11" ht="20.25" customHeight="1">
      <c r="A33" s="37"/>
      <c r="B33" s="38"/>
      <c r="C33" s="38"/>
      <c r="D33" s="38"/>
      <c r="E33" s="38"/>
      <c r="F33" s="39"/>
      <c r="G33" s="38"/>
      <c r="H33" s="40"/>
      <c r="I33" s="40"/>
      <c r="J33" s="40"/>
      <c r="K33" s="41"/>
    </row>
    <row r="34" spans="1:10" ht="24.75" customHeight="1">
      <c r="A34" s="69" t="s">
        <v>45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0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2:10" ht="27.75" customHeight="1">
      <c r="B37" s="43" t="s">
        <v>46</v>
      </c>
      <c r="C37" s="42"/>
      <c r="D37" s="70" t="s">
        <v>47</v>
      </c>
      <c r="E37" s="70"/>
      <c r="F37" s="42"/>
      <c r="G37" s="44"/>
      <c r="H37" s="44"/>
      <c r="I37" s="44"/>
      <c r="J37" s="44"/>
    </row>
    <row r="38" spans="1:14" ht="33" customHeight="1">
      <c r="A38" s="45"/>
      <c r="B38" s="60" t="s">
        <v>48</v>
      </c>
      <c r="C38" s="61"/>
      <c r="D38" s="62">
        <v>4244</v>
      </c>
      <c r="E38" s="63"/>
      <c r="F38" s="42"/>
      <c r="G38" s="46"/>
      <c r="M38" s="47"/>
      <c r="N38" s="47"/>
    </row>
    <row r="39" spans="1:14" ht="38.25" customHeight="1">
      <c r="A39" s="42"/>
      <c r="B39" s="48" t="s">
        <v>49</v>
      </c>
      <c r="C39" s="49"/>
      <c r="D39" s="64">
        <v>4138</v>
      </c>
      <c r="E39" s="65"/>
      <c r="F39" s="44"/>
      <c r="G39" s="46"/>
      <c r="M39" s="47"/>
      <c r="N39" s="47"/>
    </row>
    <row r="40" spans="1:14" ht="24.75" customHeight="1">
      <c r="A40" s="42"/>
      <c r="B40" s="48" t="s">
        <v>50</v>
      </c>
      <c r="C40" s="49"/>
      <c r="D40" s="64">
        <v>106</v>
      </c>
      <c r="E40" s="65"/>
      <c r="F40" s="44"/>
      <c r="G40" s="46"/>
      <c r="H40" s="50"/>
      <c r="I40" s="46"/>
      <c r="M40" s="47"/>
      <c r="N40" s="47"/>
    </row>
    <row r="41" spans="1:14" ht="18.75" customHeight="1">
      <c r="A41" s="42"/>
      <c r="B41" s="44"/>
      <c r="C41" s="44"/>
      <c r="D41" s="44"/>
      <c r="E41" s="44"/>
      <c r="F41" s="44"/>
      <c r="G41" s="46"/>
      <c r="H41" s="50"/>
      <c r="I41" s="51"/>
      <c r="M41" s="47"/>
      <c r="N41" s="47"/>
    </row>
    <row r="42" spans="1:14" ht="15.75" customHeight="1">
      <c r="A42" s="42"/>
      <c r="B42" s="44"/>
      <c r="C42" s="44"/>
      <c r="D42" s="44"/>
      <c r="E42" s="44"/>
      <c r="F42" s="44"/>
      <c r="G42" s="52"/>
      <c r="H42" s="50"/>
      <c r="I42" s="51"/>
      <c r="K42" s="47"/>
      <c r="L42" s="47"/>
      <c r="M42" s="47"/>
      <c r="N42" s="47"/>
    </row>
    <row r="43" spans="1:9" ht="15.75" customHeight="1">
      <c r="A43" s="53" t="s">
        <v>51</v>
      </c>
      <c r="B43" s="54"/>
      <c r="C43" s="55" t="s">
        <v>52</v>
      </c>
      <c r="D43" s="50"/>
      <c r="G43" s="50"/>
      <c r="H43" s="55" t="s">
        <v>53</v>
      </c>
      <c r="I43" s="55"/>
    </row>
    <row r="44" spans="1:10" ht="15.75" customHeight="1">
      <c r="A44" s="56"/>
      <c r="B44" s="56"/>
      <c r="C44" s="50" t="s">
        <v>54</v>
      </c>
      <c r="D44" s="50"/>
      <c r="H44" s="55" t="s">
        <v>55</v>
      </c>
      <c r="I44" s="55"/>
      <c r="J44" s="46"/>
    </row>
    <row r="45" spans="1:6" ht="15.75" customHeight="1">
      <c r="A45" s="56"/>
      <c r="B45" s="56"/>
      <c r="C45" s="50"/>
      <c r="D45" s="50"/>
      <c r="E45" s="55"/>
      <c r="F45" s="55"/>
    </row>
    <row r="46" spans="1:6" ht="15.75" customHeight="1">
      <c r="A46" s="56"/>
      <c r="B46" s="56"/>
      <c r="C46" s="50"/>
      <c r="D46" s="50"/>
      <c r="E46" s="55"/>
      <c r="F46" s="55"/>
    </row>
    <row r="47" spans="1:6" ht="15.75" customHeight="1">
      <c r="A47" s="59" t="s">
        <v>56</v>
      </c>
      <c r="B47" s="59"/>
      <c r="C47" s="55"/>
      <c r="D47" s="50"/>
      <c r="E47" s="55"/>
      <c r="F47" s="55"/>
    </row>
    <row r="48" spans="1:6" ht="15.75" customHeight="1">
      <c r="A48" s="50" t="s">
        <v>57</v>
      </c>
      <c r="B48" s="50"/>
      <c r="C48" s="50"/>
      <c r="D48" s="50"/>
      <c r="E48" s="50"/>
      <c r="F48" s="50"/>
    </row>
  </sheetData>
  <mergeCells count="23">
    <mergeCell ref="G6:J6"/>
    <mergeCell ref="A9:J9"/>
    <mergeCell ref="A10:J10"/>
    <mergeCell ref="A11:B11"/>
    <mergeCell ref="A12:J12"/>
    <mergeCell ref="A14:A17"/>
    <mergeCell ref="B14:B17"/>
    <mergeCell ref="C14:C17"/>
    <mergeCell ref="D14:D17"/>
    <mergeCell ref="E14:E17"/>
    <mergeCell ref="F14:F17"/>
    <mergeCell ref="G14:G17"/>
    <mergeCell ref="H14:I14"/>
    <mergeCell ref="J14:J17"/>
    <mergeCell ref="H15:H17"/>
    <mergeCell ref="I15:I17"/>
    <mergeCell ref="A34:J34"/>
    <mergeCell ref="D37:E37"/>
    <mergeCell ref="A47:B47"/>
    <mergeCell ref="B38:C38"/>
    <mergeCell ref="D38:E38"/>
    <mergeCell ref="D39:E39"/>
    <mergeCell ref="D40:E40"/>
  </mergeCells>
  <printOptions/>
  <pageMargins left="0" right="0" top="0" bottom="0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Полтояйнен</dc:creator>
  <cp:keywords/>
  <dc:description/>
  <cp:lastModifiedBy>werf</cp:lastModifiedBy>
  <cp:lastPrinted>2014-04-10T10:41:52Z</cp:lastPrinted>
  <dcterms:created xsi:type="dcterms:W3CDTF">2009-11-23T12:24:54Z</dcterms:created>
  <dcterms:modified xsi:type="dcterms:W3CDTF">2014-04-10T10:57:22Z</dcterms:modified>
  <cp:category/>
  <cp:version/>
  <cp:contentType/>
  <cp:contentStatus/>
</cp:coreProperties>
</file>