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<sst xmlns="http://schemas.openxmlformats.org/spreadsheetml/2006/main" count="56" uniqueCount="54">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</sst>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0.7866057270571329</c:v>
                </c:pt>
                <c:pt idx="2">
                  <c:v>1.081360926271119</c:v>
                </c:pt>
                <c:pt idx="3">
                  <c:v>1.2637937462208393</c:v>
                </c:pt>
                <c:pt idx="4">
                  <c:v>0.8426933417628115</c:v>
                </c:pt>
              </c:numCache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70412"/>
        <c:crosses val="autoZero"/>
        <c:auto val="1"/>
        <c:lblOffset val="100"/>
        <c:tickLblSkip val="1"/>
        <c:noMultiLvlLbl val="0"/>
      </c:catAx>
      <c:valAx>
        <c:axId val="43170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595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L18" sqref="L18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7" t="s">
        <v>49</v>
      </c>
      <c r="M1" s="98"/>
      <c r="N1" s="98"/>
      <c r="O1" s="98"/>
      <c r="P1" s="98"/>
      <c r="Q1" s="98"/>
      <c r="R1" s="98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99" t="s">
        <v>53</v>
      </c>
      <c r="M2" s="100"/>
      <c r="N2" s="100"/>
      <c r="O2" s="100"/>
      <c r="P2" s="100"/>
      <c r="Q2" s="100"/>
      <c r="R2" s="100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01"/>
      <c r="M3" s="100"/>
      <c r="N3" s="100"/>
      <c r="O3" s="100"/>
      <c r="P3" s="100"/>
      <c r="Q3" s="100"/>
      <c r="R3" s="100"/>
    </row>
    <row r="4" spans="1:18" ht="25.5" customHeight="1">
      <c r="A4" s="32" t="s">
        <v>21</v>
      </c>
      <c r="B4" s="48">
        <f>B5+B6</f>
        <v>6659.6</v>
      </c>
      <c r="C4" s="10"/>
      <c r="D4" s="10"/>
      <c r="E4" s="5"/>
      <c r="F4" s="5"/>
      <c r="G4" s="5"/>
      <c r="H4" s="5"/>
      <c r="I4" s="5"/>
      <c r="J4" s="5"/>
      <c r="K4" s="5"/>
      <c r="L4" s="99"/>
      <c r="M4" s="100"/>
      <c r="N4" s="100"/>
      <c r="O4" s="100"/>
      <c r="P4" s="100"/>
      <c r="Q4" s="100"/>
      <c r="R4" s="100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99"/>
      <c r="M5" s="100"/>
      <c r="N5" s="100"/>
      <c r="O5" s="100"/>
      <c r="P5" s="100"/>
      <c r="Q5" s="100"/>
      <c r="R5" s="100"/>
    </row>
    <row r="6" spans="1:17" ht="40.5" customHeight="1">
      <c r="A6" s="32" t="s">
        <v>52</v>
      </c>
      <c r="B6" s="48">
        <f>1583.6+1076</f>
        <v>2659.6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5" t="s">
        <v>31</v>
      </c>
      <c r="B8" s="105" t="s">
        <v>51</v>
      </c>
      <c r="C8" s="105" t="s">
        <v>2</v>
      </c>
      <c r="D8" s="105" t="s">
        <v>3</v>
      </c>
      <c r="E8" s="105" t="s">
        <v>5</v>
      </c>
      <c r="F8" s="105" t="s">
        <v>4</v>
      </c>
      <c r="G8" s="105" t="s">
        <v>42</v>
      </c>
      <c r="H8" s="105" t="s">
        <v>6</v>
      </c>
      <c r="I8" s="105" t="s">
        <v>44</v>
      </c>
      <c r="J8" s="105" t="s">
        <v>7</v>
      </c>
      <c r="K8" s="105" t="s">
        <v>8</v>
      </c>
      <c r="L8" s="102" t="s">
        <v>28</v>
      </c>
      <c r="M8" s="105" t="s">
        <v>9</v>
      </c>
      <c r="N8" s="105" t="s">
        <v>10</v>
      </c>
      <c r="O8" s="112" t="s">
        <v>23</v>
      </c>
      <c r="P8" s="113"/>
      <c r="Q8" s="108" t="s">
        <v>24</v>
      </c>
      <c r="R8" s="10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3"/>
      <c r="M9" s="106"/>
      <c r="N9" s="106"/>
      <c r="O9" s="114"/>
      <c r="P9" s="115"/>
      <c r="Q9" s="110"/>
      <c r="R9" s="1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3"/>
      <c r="M10" s="106"/>
      <c r="N10" s="106"/>
      <c r="O10" s="114"/>
      <c r="P10" s="115"/>
      <c r="Q10" s="110"/>
      <c r="R10" s="11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7"/>
      <c r="B11" s="37"/>
      <c r="C11" s="37"/>
      <c r="D11" s="37"/>
      <c r="E11" s="37" t="s">
        <v>32</v>
      </c>
      <c r="F11" s="37"/>
      <c r="G11" s="37"/>
      <c r="H11" s="37" t="s">
        <v>33</v>
      </c>
      <c r="I11" s="107"/>
      <c r="J11" s="37" t="s">
        <v>34</v>
      </c>
      <c r="K11" s="37" t="s">
        <v>35</v>
      </c>
      <c r="L11" s="104"/>
      <c r="M11" s="107"/>
      <c r="N11" s="107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v>3598.6</v>
      </c>
      <c r="M15" s="60">
        <f t="shared" si="2"/>
        <v>1811.9771516426426</v>
      </c>
      <c r="N15" s="63">
        <f>L15/(H15*B15*$B$2)+E15/H15</f>
        <v>0.7866057270571329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62.13237911785833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1559</v>
      </c>
      <c r="M16" s="60">
        <f t="shared" si="2"/>
        <v>2490.9573165872407</v>
      </c>
      <c r="N16" s="63">
        <f>L16/(H16*B16*$B$2)+E16/H16</f>
        <v>1.081360926271119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85.41449003388149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428</v>
      </c>
      <c r="M17" s="60">
        <f t="shared" si="2"/>
        <v>2911.1984743720227</v>
      </c>
      <c r="N17" s="63">
        <f>L17/(H17*B17*$B$2)+E17/H17</f>
        <v>1.2637937462208393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99.82448571883884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1074</v>
      </c>
      <c r="M18" s="60">
        <f t="shared" si="2"/>
        <v>1941.177172493042</v>
      </c>
      <c r="N18" s="63">
        <f>L18/(H18*B18*$B$2)+E18/H18</f>
        <v>0.8426933417628115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66.56262520028542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6659.6</v>
      </c>
      <c r="M19" s="55">
        <f t="shared" si="2"/>
        <v>2704.8650114499214</v>
      </c>
      <c r="N19" s="56">
        <f>SUM(N14:N18)/5</f>
        <v>1.0648681293703297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20"/>
      <c r="M22" s="116"/>
      <c r="N22" s="116"/>
      <c r="O22" s="117"/>
      <c r="P22" s="117"/>
      <c r="Q22" s="118"/>
      <c r="R22" s="119"/>
    </row>
    <row r="23" spans="1:18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20"/>
      <c r="M23" s="116"/>
      <c r="N23" s="116"/>
      <c r="O23" s="117"/>
      <c r="P23" s="117"/>
      <c r="Q23" s="119"/>
      <c r="R23" s="119"/>
    </row>
    <row r="24" spans="1:18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20"/>
      <c r="M24" s="116"/>
      <c r="N24" s="116"/>
      <c r="O24" s="117"/>
      <c r="P24" s="117"/>
      <c r="Q24" s="119"/>
      <c r="R24" s="119"/>
    </row>
    <row r="25" spans="1:18" ht="12.75">
      <c r="A25" s="116"/>
      <c r="B25" s="66"/>
      <c r="C25" s="66"/>
      <c r="D25" s="66"/>
      <c r="E25" s="66"/>
      <c r="F25" s="66"/>
      <c r="G25" s="66"/>
      <c r="H25" s="66"/>
      <c r="I25" s="116"/>
      <c r="J25" s="66"/>
      <c r="K25" s="66"/>
      <c r="L25" s="120"/>
      <c r="M25" s="116"/>
      <c r="N25" s="116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0.7866057270571329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1.081360926271119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1.2637937462208393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0.8426933417628115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2016-12-28T12:34:51Z</dcterms:modified>
  <cp:category/>
  <cp:version/>
  <cp:contentType/>
  <cp:contentStatus/>
</cp:coreProperties>
</file>