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город" sheetId="1" r:id="rId1"/>
  </sheets>
  <definedNames>
    <definedName name="_xlnm.Print_Titles" localSheetId="0">'город'!$8:$9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<sst xmlns="http://schemas.openxmlformats.org/spreadsheetml/2006/main" count="56" uniqueCount="48">
  <si>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</si>
  <si>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</si>
  <si>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</si>
  <si>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</si>
  <si>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</si>
  <si>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</si>
  <si>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</si>
  <si>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Собственные средства бюджета и источники финансирования дефицита бюджета</t>
  </si>
  <si>
    <t>1/3 действующей ставки рефинансирования ЦБ РФ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</si>
  <si>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</si>
  <si>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</si>
  <si>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</si>
  <si>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</si>
  <si>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</si>
  <si>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</si>
  <si>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</si>
  <si>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</si>
  <si>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</si>
  <si>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</si>
  <si>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</si>
  <si>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</si>
  <si>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</si>
  <si>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</si>
  <si>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</si>
  <si>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</si>
  <si>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</si>
  <si>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</si>
  <si>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</si>
  <si>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Исполнитель Т.Н.Феоктистова</t>
  </si>
  <si>
    <t>Договор  от 31.01.2012 года (Соглашение № 3-Р от  15.11.2016 года)</t>
  </si>
  <si>
    <t>Администрация муниципального образования "Суоярвский район"</t>
  </si>
  <si>
    <t>Муниципальный контракт № 007-мк/16 от 15.03.2016 года</t>
  </si>
  <si>
    <t>ПАО "Совкомбанк"</t>
  </si>
  <si>
    <t>14,85 % годовых</t>
  </si>
  <si>
    <t>Постановление № 190 от 14.03.2019</t>
  </si>
  <si>
    <t>19.02.2019;  20.02.2019;        13.03.2019</t>
  </si>
  <si>
    <t xml:space="preserve">Зам.начальника финансового управления администрации    </t>
  </si>
  <si>
    <t>А.Г.Кракулева</t>
  </si>
  <si>
    <t>Долговая книга Суоярвского городского поселения  на 1 августа  2019 года</t>
  </si>
  <si>
    <t>Объем муниципального долга на 1 августа 2019 года</t>
  </si>
  <si>
    <t>Объем долга по процентам на 1 августа 2019 года</t>
  </si>
  <si>
    <t xml:space="preserve">Глава Администрации муниципального образования "Суоярвский район" </t>
  </si>
  <si>
    <t>Р.В.Петров</t>
  </si>
  <si>
    <t>06.02.2019;   21.03.2019;  18.04.2019;    22.05.2019;  24.06.2019;   23.07.2019</t>
  </si>
  <si>
    <t>15.04.2019;  15.05.2019;   24.06.2019;  11.07.2019</t>
  </si>
  <si>
    <t>Муниципальный контракт № 14/2019/0106300011119000034  от 19.07.2019 года</t>
  </si>
  <si>
    <t>9,2 % годовых</t>
  </si>
  <si>
    <t>ПАО "Сбербанк"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</si>
</sst>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8"/>
  <sheetViews>
    <sheetView tabSelected="1" zoomScale="51" zoomScaleNormal="51" zoomScalePageLayoutView="0" workbookViewId="0" topLeftCell="A4">
      <pane ySplit="11" topLeftCell="A15" activePane="bottomLeft" state="frozen"/>
      <selection pane="topLeft" activeCell="A4" sqref="A4"/>
      <selection pane="bottomLeft" activeCell="A5" sqref="A5:R5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4" t="s">
        <v>26</v>
      </c>
      <c r="P1" s="34"/>
      <c r="Q1" s="34"/>
      <c r="R1" s="34"/>
    </row>
    <row r="2" spans="13:18" ht="18">
      <c r="M2" s="34" t="s">
        <v>27</v>
      </c>
      <c r="N2" s="34"/>
      <c r="O2" s="34"/>
      <c r="P2" s="34"/>
      <c r="Q2" s="34"/>
      <c r="R2" s="34"/>
    </row>
    <row r="3" spans="16:18" ht="18">
      <c r="P3" s="37"/>
      <c r="Q3" s="37"/>
      <c r="R3" s="37"/>
    </row>
    <row r="4" spans="1:18" ht="18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8">
      <c r="A5" s="39" t="s">
        <v>38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33" t="s">
        <v>0</v>
      </c>
      <c r="B7" s="32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24</v>
      </c>
      <c r="H7" s="32" t="s">
        <v>14</v>
      </c>
      <c r="I7" s="32" t="s">
        <v>15</v>
      </c>
      <c r="J7" s="32" t="s">
        <v>16</v>
      </c>
      <c r="K7" s="32" t="s">
        <v>17</v>
      </c>
      <c r="L7" s="32" t="s">
        <v>18</v>
      </c>
      <c r="M7" s="41" t="s">
        <v>39</v>
      </c>
      <c r="N7" s="41"/>
      <c r="O7" s="32" t="s">
        <v>23</v>
      </c>
      <c r="P7" s="32" t="s">
        <v>21</v>
      </c>
      <c r="Q7" s="32" t="s">
        <v>22</v>
      </c>
      <c r="R7" s="32" t="s">
        <v>40</v>
      </c>
    </row>
    <row r="8" spans="1:23" s="3" customFormat="1" ht="100.5" customHeight="1">
      <c r="A8" s="3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15" t="s">
        <v>19</v>
      </c>
      <c r="N8" s="14" t="s">
        <v>20</v>
      </c>
      <c r="O8" s="32"/>
      <c r="P8" s="32"/>
      <c r="Q8" s="32"/>
      <c r="R8" s="32"/>
      <c r="S8" s="4"/>
      <c r="T8" s="4"/>
      <c r="U8" s="4"/>
      <c r="V8" s="4"/>
      <c r="W8" s="4"/>
    </row>
    <row r="9" spans="1:18" s="3" customFormat="1" ht="18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</row>
    <row r="10" spans="1:18" ht="24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5" t="s">
        <v>1</v>
      </c>
      <c r="B13" s="3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40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12.5" customHeight="1">
      <c r="A15" s="29">
        <v>1</v>
      </c>
      <c r="B15" s="19" t="s">
        <v>29</v>
      </c>
      <c r="C15" s="19" t="s">
        <v>30</v>
      </c>
      <c r="D15" s="20">
        <v>11000000</v>
      </c>
      <c r="E15" s="21">
        <v>44185</v>
      </c>
      <c r="F15" s="19" t="s">
        <v>7</v>
      </c>
      <c r="G15" s="19" t="s">
        <v>8</v>
      </c>
      <c r="H15" s="22">
        <v>6725600</v>
      </c>
      <c r="I15" s="21"/>
      <c r="J15" s="22"/>
      <c r="K15" s="30" t="s">
        <v>43</v>
      </c>
      <c r="L15" s="22">
        <v>2881400</v>
      </c>
      <c r="M15" s="23">
        <f>SUM(H15+J15-L15)</f>
        <v>3844200</v>
      </c>
      <c r="N15" s="22"/>
      <c r="O15" s="22">
        <v>0</v>
      </c>
      <c r="P15" s="22">
        <v>82238.76</v>
      </c>
      <c r="Q15" s="22">
        <v>72913.25</v>
      </c>
      <c r="R15" s="22">
        <f>SUM(O15+P15-Q15)</f>
        <v>9325.509999999995</v>
      </c>
    </row>
    <row r="16" spans="1:18" ht="93.75">
      <c r="A16" s="29">
        <v>2</v>
      </c>
      <c r="B16" s="19" t="s">
        <v>34</v>
      </c>
      <c r="C16" s="19" t="s">
        <v>30</v>
      </c>
      <c r="D16" s="20">
        <v>3000000</v>
      </c>
      <c r="E16" s="21">
        <v>43814</v>
      </c>
      <c r="F16" s="19" t="s">
        <v>7</v>
      </c>
      <c r="G16" s="19" t="s">
        <v>8</v>
      </c>
      <c r="H16" s="22">
        <v>0</v>
      </c>
      <c r="I16" s="21"/>
      <c r="J16" s="22">
        <v>3000000</v>
      </c>
      <c r="K16" s="30" t="s">
        <v>44</v>
      </c>
      <c r="L16" s="22">
        <v>1333332</v>
      </c>
      <c r="M16" s="23">
        <f>SUM(H16+J16-L16)</f>
        <v>1666668</v>
      </c>
      <c r="N16" s="22"/>
      <c r="O16" s="22">
        <v>0</v>
      </c>
      <c r="P16" s="22">
        <v>23469.35</v>
      </c>
      <c r="Q16" s="22">
        <v>19484.57</v>
      </c>
      <c r="R16" s="22">
        <f>SUM(O16+P16-Q16)</f>
        <v>3984.779999999999</v>
      </c>
    </row>
    <row r="17" spans="1:18" s="5" customFormat="1" ht="25.5" customHeight="1">
      <c r="A17" s="35" t="s">
        <v>1</v>
      </c>
      <c r="B17" s="36"/>
      <c r="C17" s="24"/>
      <c r="D17" s="23">
        <f>SUM(D15:D16)</f>
        <v>14000000</v>
      </c>
      <c r="E17" s="24"/>
      <c r="F17" s="24"/>
      <c r="G17" s="23"/>
      <c r="H17" s="23">
        <f>SUM(H15:H16)</f>
        <v>6725600</v>
      </c>
      <c r="I17" s="23"/>
      <c r="J17" s="23">
        <f>SUM(J16:J16)</f>
        <v>3000000</v>
      </c>
      <c r="K17" s="25"/>
      <c r="L17" s="23">
        <f>SUM(L15:L16)</f>
        <v>4214732</v>
      </c>
      <c r="M17" s="23">
        <f>SUM(M15:M16)</f>
        <v>5510868</v>
      </c>
      <c r="N17" s="23"/>
      <c r="O17" s="23">
        <f>SUM(O16:O16)</f>
        <v>0</v>
      </c>
      <c r="P17" s="23">
        <f>SUM(P15:P16)</f>
        <v>105708.10999999999</v>
      </c>
      <c r="Q17" s="23">
        <f>SUM(Q15:Q16)</f>
        <v>92397.82</v>
      </c>
      <c r="R17" s="23">
        <f>SUM(R15:R16)</f>
        <v>13310.289999999994</v>
      </c>
    </row>
    <row r="18" spans="1:18" ht="24" customHeight="1">
      <c r="A18" s="40" t="s">
        <v>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18" ht="109.5" customHeight="1">
      <c r="A19" s="29">
        <v>1</v>
      </c>
      <c r="B19" s="26" t="s">
        <v>31</v>
      </c>
      <c r="C19" s="19" t="s">
        <v>32</v>
      </c>
      <c r="D19" s="22">
        <v>5000000</v>
      </c>
      <c r="E19" s="21">
        <v>43539</v>
      </c>
      <c r="F19" s="19" t="s">
        <v>7</v>
      </c>
      <c r="G19" s="28" t="s">
        <v>33</v>
      </c>
      <c r="H19" s="22">
        <v>5000000</v>
      </c>
      <c r="I19" s="22"/>
      <c r="J19" s="22"/>
      <c r="K19" s="31" t="s">
        <v>35</v>
      </c>
      <c r="L19" s="22">
        <v>5000000</v>
      </c>
      <c r="M19" s="23">
        <f>SUM(H19+J19-L19)</f>
        <v>0</v>
      </c>
      <c r="N19" s="22"/>
      <c r="O19" s="22">
        <v>0</v>
      </c>
      <c r="P19" s="22">
        <v>131208.9</v>
      </c>
      <c r="Q19" s="22">
        <v>131208.9</v>
      </c>
      <c r="R19" s="22">
        <f>SUM(O19+P19-Q19)</f>
        <v>0</v>
      </c>
    </row>
    <row r="20" spans="1:18" ht="178.5" customHeight="1">
      <c r="A20" s="29">
        <v>2</v>
      </c>
      <c r="B20" s="26" t="s">
        <v>45</v>
      </c>
      <c r="C20" s="19" t="s">
        <v>47</v>
      </c>
      <c r="D20" s="22">
        <v>5200000</v>
      </c>
      <c r="E20" s="21">
        <v>44770</v>
      </c>
      <c r="F20" s="19" t="s">
        <v>7</v>
      </c>
      <c r="G20" s="28" t="s">
        <v>46</v>
      </c>
      <c r="H20" s="22"/>
      <c r="I20" s="22"/>
      <c r="J20" s="22">
        <v>5200000</v>
      </c>
      <c r="K20" s="31"/>
      <c r="L20" s="22"/>
      <c r="M20" s="23">
        <f>SUM(H20+J20-L20)</f>
        <v>5200000</v>
      </c>
      <c r="N20" s="22"/>
      <c r="O20" s="22">
        <v>0</v>
      </c>
      <c r="P20" s="22">
        <v>0</v>
      </c>
      <c r="Q20" s="22">
        <v>0</v>
      </c>
      <c r="R20" s="22">
        <f>SUM(O20+P20-Q20)</f>
        <v>0</v>
      </c>
    </row>
    <row r="21" spans="1:18" ht="21" customHeight="1">
      <c r="A21" s="35" t="s">
        <v>1</v>
      </c>
      <c r="B21" s="36"/>
      <c r="C21" s="11"/>
      <c r="D21" s="23">
        <f>SUM(D20:D20)</f>
        <v>5200000</v>
      </c>
      <c r="E21" s="23"/>
      <c r="F21" s="23"/>
      <c r="G21" s="23"/>
      <c r="H21" s="23">
        <f>SUM(H19:H20)</f>
        <v>5000000</v>
      </c>
      <c r="I21" s="23"/>
      <c r="J21" s="23">
        <f>SUM(J19:J20)</f>
        <v>5200000</v>
      </c>
      <c r="K21" s="23"/>
      <c r="L21" s="23">
        <f>SUM(L19:L20)</f>
        <v>5000000</v>
      </c>
      <c r="M21" s="23">
        <f>SUM(M19:M20)</f>
        <v>5200000</v>
      </c>
      <c r="N21" s="23">
        <f>SUM(N20:N20)</f>
        <v>0</v>
      </c>
      <c r="O21" s="23">
        <f>SUM(O20:O20)</f>
        <v>0</v>
      </c>
      <c r="P21" s="23">
        <f>SUM(P19:P20)</f>
        <v>131208.9</v>
      </c>
      <c r="Q21" s="23">
        <f>SUM(Q19:Q20)</f>
        <v>131208.9</v>
      </c>
      <c r="R21" s="23">
        <f>SUM(R19:R20)</f>
        <v>0</v>
      </c>
    </row>
    <row r="22" spans="1:18" ht="24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ht="18">
      <c r="A23" s="18">
        <v>1</v>
      </c>
      <c r="B23" s="27"/>
      <c r="C23" s="17"/>
      <c r="D23" s="22"/>
      <c r="E23" s="18"/>
      <c r="F23" s="17"/>
      <c r="G23" s="17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8">
      <c r="A24" s="18">
        <v>2</v>
      </c>
      <c r="B24" s="27"/>
      <c r="C24" s="17"/>
      <c r="D24" s="22"/>
      <c r="E24" s="18"/>
      <c r="F24" s="17"/>
      <c r="G24" s="17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21" customHeight="1">
      <c r="A25" s="35" t="s">
        <v>1</v>
      </c>
      <c r="B25" s="36"/>
      <c r="C25" s="11"/>
      <c r="D25" s="23">
        <f>SUM(D23:D24)</f>
        <v>0</v>
      </c>
      <c r="E25" s="11"/>
      <c r="F25" s="11"/>
      <c r="G25" s="11"/>
      <c r="H25" s="23">
        <f>SUM(H23:H24)</f>
        <v>0</v>
      </c>
      <c r="I25" s="23"/>
      <c r="J25" s="23"/>
      <c r="K25" s="23"/>
      <c r="L25" s="23">
        <f>SUM(L23:L24)</f>
        <v>0</v>
      </c>
      <c r="M25" s="23"/>
      <c r="N25" s="23"/>
      <c r="O25" s="23"/>
      <c r="P25" s="23"/>
      <c r="Q25" s="23"/>
      <c r="R25" s="23"/>
    </row>
    <row r="26" spans="1:18" ht="38.25" customHeight="1">
      <c r="A26" s="40" t="s">
        <v>2</v>
      </c>
      <c r="B26" s="40"/>
      <c r="C26" s="40"/>
      <c r="D26" s="40"/>
      <c r="E26" s="40"/>
      <c r="F26" s="11"/>
      <c r="G26" s="11"/>
      <c r="H26" s="23">
        <f>SUM(H21+H25+H17)</f>
        <v>11725600</v>
      </c>
      <c r="I26" s="23"/>
      <c r="J26" s="23">
        <f>SUM(J21+J25+J17)</f>
        <v>8200000</v>
      </c>
      <c r="K26" s="23"/>
      <c r="L26" s="23">
        <f aca="true" t="shared" si="0" ref="L26:R26">SUM(L21+L25+L17)</f>
        <v>9214732</v>
      </c>
      <c r="M26" s="23">
        <f t="shared" si="0"/>
        <v>10710868</v>
      </c>
      <c r="N26" s="23">
        <f t="shared" si="0"/>
        <v>0</v>
      </c>
      <c r="O26" s="23">
        <f t="shared" si="0"/>
        <v>0</v>
      </c>
      <c r="P26" s="23">
        <f t="shared" si="0"/>
        <v>236917.00999999998</v>
      </c>
      <c r="Q26" s="23">
        <f t="shared" si="0"/>
        <v>223606.72</v>
      </c>
      <c r="R26" s="23">
        <f t="shared" si="0"/>
        <v>13310.289999999994</v>
      </c>
    </row>
    <row r="29" spans="1:13" ht="69" customHeight="1">
      <c r="A29" s="44" t="s">
        <v>41</v>
      </c>
      <c r="B29" s="44"/>
      <c r="C29" s="44"/>
      <c r="D29" s="44"/>
      <c r="E29" s="44"/>
      <c r="F29" s="44"/>
      <c r="G29" s="45"/>
      <c r="H29" s="8"/>
      <c r="I29" s="8"/>
      <c r="J29" s="8"/>
      <c r="K29" s="8"/>
      <c r="L29" s="42" t="s">
        <v>42</v>
      </c>
      <c r="M29" s="42"/>
    </row>
    <row r="30" spans="1:13" ht="35.25">
      <c r="A30" s="9"/>
      <c r="B30" s="9"/>
      <c r="C30" s="9"/>
      <c r="D30" s="9"/>
      <c r="E30" s="9"/>
      <c r="F30" s="9"/>
      <c r="G30" s="9"/>
      <c r="H30" s="8"/>
      <c r="I30" s="8"/>
      <c r="J30" s="8"/>
      <c r="K30" s="8"/>
      <c r="L30" s="9"/>
      <c r="M30" s="8"/>
    </row>
    <row r="31" spans="1:13" ht="35.25">
      <c r="A31" s="9"/>
      <c r="B31" s="9"/>
      <c r="C31" s="9"/>
      <c r="D31" s="9"/>
      <c r="E31" s="9"/>
      <c r="F31" s="9"/>
      <c r="G31" s="9"/>
      <c r="H31" s="8"/>
      <c r="I31" s="8"/>
      <c r="J31" s="8"/>
      <c r="K31" s="8"/>
      <c r="L31" s="9"/>
      <c r="M31" s="8"/>
    </row>
    <row r="32" spans="1:15" ht="73.5" customHeight="1">
      <c r="A32" s="44" t="s">
        <v>36</v>
      </c>
      <c r="B32" s="44"/>
      <c r="C32" s="44"/>
      <c r="D32" s="44"/>
      <c r="E32" s="44"/>
      <c r="F32" s="44"/>
      <c r="G32" s="9"/>
      <c r="H32" s="8"/>
      <c r="I32" s="8"/>
      <c r="J32" s="8"/>
      <c r="K32" s="8"/>
      <c r="L32" s="42" t="s">
        <v>37</v>
      </c>
      <c r="M32" s="42"/>
      <c r="N32" s="43"/>
      <c r="O32" s="43"/>
    </row>
    <row r="33" spans="1:13" ht="35.25">
      <c r="A33" s="9"/>
      <c r="B33" s="7"/>
      <c r="C33" s="7"/>
      <c r="D33" s="7"/>
      <c r="E33" s="9"/>
      <c r="F33" s="9"/>
      <c r="G33" s="9"/>
      <c r="H33" s="9"/>
      <c r="I33" s="8"/>
      <c r="J33" s="8"/>
      <c r="K33" s="8"/>
      <c r="L33" s="8"/>
      <c r="M33" s="8"/>
    </row>
    <row r="34" spans="1:13" ht="35.25">
      <c r="A34" s="7"/>
      <c r="B34" s="7"/>
      <c r="C34" s="7"/>
      <c r="D34" s="7"/>
      <c r="E34" s="9"/>
      <c r="F34" s="9"/>
      <c r="G34" s="9"/>
      <c r="H34" s="9"/>
      <c r="I34" s="8"/>
      <c r="J34" s="8"/>
      <c r="K34" s="8"/>
      <c r="L34" s="8"/>
      <c r="M34" s="8"/>
    </row>
    <row r="35" spans="1:13" ht="35.25">
      <c r="A35" s="42" t="s">
        <v>28</v>
      </c>
      <c r="B35" s="42"/>
      <c r="C35" s="42"/>
      <c r="D35" s="42"/>
      <c r="E35" s="42"/>
      <c r="F35" s="9"/>
      <c r="G35" s="9"/>
      <c r="H35" s="9"/>
      <c r="I35" s="8"/>
      <c r="J35" s="8"/>
      <c r="K35" s="8"/>
      <c r="L35" s="8"/>
      <c r="M35" s="8"/>
    </row>
    <row r="36" spans="1:13" ht="35.25">
      <c r="A36" s="42" t="s">
        <v>25</v>
      </c>
      <c r="B36" s="42"/>
      <c r="C36" s="42"/>
      <c r="D36" s="9"/>
      <c r="E36" s="9"/>
      <c r="F36" s="9"/>
      <c r="G36" s="9"/>
      <c r="H36" s="9"/>
      <c r="I36" s="8"/>
      <c r="J36" s="12"/>
      <c r="K36" s="8"/>
      <c r="L36" s="8"/>
      <c r="M36" s="8"/>
    </row>
    <row r="37" spans="1:10" ht="18.75">
      <c r="A37" s="6"/>
      <c r="B37" s="6"/>
      <c r="C37" s="6"/>
      <c r="D37" s="6"/>
      <c r="E37" s="6"/>
      <c r="F37" s="6"/>
      <c r="G37" s="6"/>
      <c r="H37" s="6"/>
      <c r="J37" s="13"/>
    </row>
    <row r="38" ht="18">
      <c r="J38" s="13"/>
    </row>
  </sheetData>
  <sheetProtection/>
  <mergeCells count="37">
    <mergeCell ref="L32:O32"/>
    <mergeCell ref="A36:C36"/>
    <mergeCell ref="A32:F32"/>
    <mergeCell ref="A35:E35"/>
    <mergeCell ref="E7:E8"/>
    <mergeCell ref="F7:F8"/>
    <mergeCell ref="A13:B13"/>
    <mergeCell ref="A14:R14"/>
    <mergeCell ref="A17:B17"/>
    <mergeCell ref="A18:R18"/>
    <mergeCell ref="A21:B21"/>
    <mergeCell ref="A22:R22"/>
    <mergeCell ref="A29:G29"/>
    <mergeCell ref="L29:M29"/>
    <mergeCell ref="A26:E26"/>
    <mergeCell ref="H7:H8"/>
    <mergeCell ref="O1:R1"/>
    <mergeCell ref="A25:B25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R7:R8"/>
    <mergeCell ref="A7:A8"/>
    <mergeCell ref="B7:B8"/>
    <mergeCell ref="C7:C8"/>
    <mergeCell ref="D7:D8"/>
  </mergeCells>
  <printOptions/>
  <pageMargins left="0.7480314960629921" right="0.7480314960629921" top="0.984251968503937" bottom="0.1968503937007874" header="0.5118110236220472" footer="0.5118110236220472"/>
  <pageSetup fitToHeight="3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2019-08-06T06:26:38Z</cp:lastPrinted>
  <dcterms:created xsi:type="dcterms:W3CDTF">2000-01-05T08:20:30Z</dcterms:created>
  <dcterms:modified xsi:type="dcterms:W3CDTF">2019-08-14T13:58:18Z</dcterms:modified>
  <cp:category/>
  <cp:version/>
  <cp:contentType/>
  <cp:contentStatus/>
</cp:coreProperties>
</file>