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0"/>
  </bookViews>
  <sheets>
    <sheet name="ведомст" sheetId="1" r:id="rId1"/>
    <sheet name="функц" sheetId="2" r:id="rId2"/>
  </sheets>
  <definedNames>
    <definedName name="_xlnm.Print_Titles" localSheetId="0">'ведомст'!$6:$11</definedName>
    <definedName name="_xlnm.Print_Titles" localSheetId="1">'функц'!$7:$12</definedName>
  </definedNames>
  <calcPr fullCalcOnLoad="1"/>
</workbook>
</file>

<file path=xl/sharedStrings.xml><?xml version="1.0" encoding="utf-8"?>
<sst xmlns="http://schemas.openxmlformats.org/spreadsheetml/2006/main" count="714" uniqueCount="84">
  <si>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</si>
  <si>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</si>
  <si>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</si>
  <si>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</si>
  <si>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</si>
  <si>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</si>
  <si>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</si>
  <si>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</si>
  <si>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</si>
  <si>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</si>
  <si>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</si>
  <si>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</si>
  <si>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</si>
  <si>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</si>
  <si>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</si>
  <si>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</si>
  <si>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</si>
  <si>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</si>
  <si>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</si>
  <si>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</si>
  <si>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</si>
  <si>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</si>
  <si>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</si>
  <si>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</si>
  <si>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</si>
  <si>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</si>
  <si>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</si>
  <si>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</si>
  <si>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11</t>
  </si>
  <si>
    <t>Приложение № 4</t>
  </si>
  <si>
    <t>за счет субсидии</t>
  </si>
  <si>
    <t>Приложение № 5</t>
  </si>
  <si>
    <t>Код администратора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</si>
  <si>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</si>
  <si>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</si>
  <si>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</si>
  <si>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</si>
  <si>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</si>
  <si>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</si>
  <si>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</si>
  <si>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</si>
  <si>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</si>
  <si>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</si>
  <si>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>Выполнение функций бюджетными учреждениями</t>
  </si>
  <si>
    <t>Иные межбюджетные трансферты</t>
  </si>
  <si>
    <t>017</t>
  </si>
  <si>
    <t xml:space="preserve">к Решению "О бюджете Найстенъярвского </t>
  </si>
  <si>
    <t>Администрация Найстенъярвского сельского поселения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</si>
  <si>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</si>
  <si>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</si>
  <si>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Озеленение</t>
  </si>
  <si>
    <t>Физическая культура и спорт</t>
  </si>
  <si>
    <t>Физкультурно-оздоровительная работа и спортивные мероприятия</t>
  </si>
  <si>
    <t>512</t>
  </si>
  <si>
    <t xml:space="preserve">Мероприятия в области здравоохранения, спорта и физической культуры, туризма </t>
  </si>
  <si>
    <t>97</t>
  </si>
  <si>
    <t>027</t>
  </si>
  <si>
    <t>за счет собств</t>
  </si>
  <si>
    <t>(рублей)</t>
  </si>
  <si>
    <t>Выполнение функций бюджетными учреждениями (платные услуги)</t>
  </si>
  <si>
    <t>Жилищное хозяйство</t>
  </si>
  <si>
    <t>Поддержка жилищного хозяйства</t>
  </si>
  <si>
    <t>350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</si>
  <si>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</si>
  <si>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</si>
  <si>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</si>
  <si>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>351</t>
  </si>
  <si>
    <t xml:space="preserve">Мероприятия в области коммунального хозяйства </t>
  </si>
  <si>
    <t>Другие вопросы в области физической культуры и спорта</t>
  </si>
  <si>
    <t xml:space="preserve">Средства, передаваемые бюджету муниципального района на формирование и исполнение бюджета поселения 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</si>
  <si>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</si>
  <si>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</si>
  <si>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442</t>
  </si>
  <si>
    <t>Библиотеки</t>
  </si>
  <si>
    <t xml:space="preserve">Дворцы и дома культуры, другие учреждения культуры </t>
  </si>
  <si>
    <t xml:space="preserve">Культура и кинематография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</si>
  <si>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</si>
  <si>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остаток на 01.01.2011</t>
  </si>
  <si>
    <t>предприним-ская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</si>
  <si>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</si>
  <si>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 счет района</t>
  </si>
  <si>
    <t>сельского поселения на 2012 год"</t>
  </si>
  <si>
    <t>Распределение бюджетных ассигнований по разделам и подразделам, целевым статьям и видам расходов классификации расходов бюджетов на 2012 год</t>
  </si>
  <si>
    <t>Ведомственная структура расходов бюджета Найстенъярвского сельского поселения на 2012 год по разделам и подразделам, целевым статьям и видам расходов классификации расходов бюджетов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</si>
</sst>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</numFmts>
  <fonts count="2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49" fontId="6" fillId="0" borderId="3" xfId="0" applyNumberFormat="1" applyFont="1" applyBorder="1" applyAlignment="1" applyProtection="1">
      <alignment horizontal="center" vertical="top"/>
      <protection locked="0"/>
    </xf>
    <xf numFmtId="49" fontId="11" fillId="0" borderId="2" xfId="0" applyNumberFormat="1" applyFont="1" applyFill="1" applyBorder="1" applyAlignment="1" applyProtection="1">
      <alignment horizontal="center" vertical="top"/>
      <protection/>
    </xf>
    <xf numFmtId="49" fontId="11" fillId="0" borderId="3" xfId="0" applyNumberFormat="1" applyFont="1" applyBorder="1" applyAlignment="1" applyProtection="1">
      <alignment horizontal="center" vertical="top"/>
      <protection locked="0"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center" vertical="top"/>
    </xf>
    <xf numFmtId="49" fontId="13" fillId="2" borderId="7" xfId="0" applyNumberFormat="1" applyFont="1" applyFill="1" applyBorder="1" applyAlignment="1">
      <alignment horizontal="center" vertical="top"/>
    </xf>
    <xf numFmtId="49" fontId="13" fillId="2" borderId="8" xfId="0" applyNumberFormat="1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left" vertical="top" wrapText="1"/>
    </xf>
    <xf numFmtId="49" fontId="13" fillId="2" borderId="2" xfId="0" applyNumberFormat="1" applyFont="1" applyFill="1" applyBorder="1" applyAlignment="1" applyProtection="1">
      <alignment horizontal="center" vertical="top"/>
      <protection/>
    </xf>
    <xf numFmtId="49" fontId="13" fillId="2" borderId="1" xfId="0" applyNumberFormat="1" applyFont="1" applyFill="1" applyBorder="1" applyAlignment="1" applyProtection="1">
      <alignment horizontal="center" vertical="top"/>
      <protection locked="0"/>
    </xf>
    <xf numFmtId="49" fontId="13" fillId="2" borderId="3" xfId="0" applyNumberFormat="1" applyFont="1" applyFill="1" applyBorder="1" applyAlignment="1" applyProtection="1">
      <alignment horizontal="center" vertical="top"/>
      <protection locked="0"/>
    </xf>
    <xf numFmtId="49" fontId="13" fillId="2" borderId="2" xfId="0" applyNumberFormat="1" applyFont="1" applyFill="1" applyBorder="1" applyAlignment="1" applyProtection="1">
      <alignment horizontal="center" vertical="top"/>
      <protection locked="0"/>
    </xf>
    <xf numFmtId="49" fontId="14" fillId="0" borderId="2" xfId="0" applyNumberFormat="1" applyFont="1" applyFill="1" applyBorder="1" applyAlignment="1" applyProtection="1">
      <alignment horizontal="center" vertical="top"/>
      <protection/>
    </xf>
    <xf numFmtId="49" fontId="14" fillId="0" borderId="1" xfId="0" applyNumberFormat="1" applyFont="1" applyBorder="1" applyAlignment="1" applyProtection="1">
      <alignment horizontal="center" vertical="top"/>
      <protection locked="0"/>
    </xf>
    <xf numFmtId="0" fontId="13" fillId="3" borderId="4" xfId="0" applyFont="1" applyFill="1" applyBorder="1" applyAlignment="1">
      <alignment horizontal="left" vertical="top" wrapText="1"/>
    </xf>
    <xf numFmtId="49" fontId="14" fillId="0" borderId="3" xfId="0" applyNumberFormat="1" applyFont="1" applyBorder="1" applyAlignment="1" applyProtection="1">
      <alignment horizontal="center" vertical="top"/>
      <protection locked="0"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49" fontId="3" fillId="3" borderId="3" xfId="0" applyNumberFormat="1" applyFont="1" applyFill="1" applyBorder="1" applyAlignment="1" applyProtection="1">
      <alignment horizontal="center" vertical="top"/>
      <protection locked="0"/>
    </xf>
    <xf numFmtId="49" fontId="13" fillId="3" borderId="2" xfId="0" applyNumberFormat="1" applyFont="1" applyFill="1" applyBorder="1" applyAlignment="1" applyProtection="1">
      <alignment horizontal="center" vertical="top"/>
      <protection/>
    </xf>
    <xf numFmtId="4" fontId="13" fillId="2" borderId="7" xfId="0" applyNumberFormat="1" applyFont="1" applyFill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13" fillId="3" borderId="1" xfId="0" applyNumberFormat="1" applyFont="1" applyFill="1" applyBorder="1" applyAlignment="1">
      <alignment vertical="top"/>
    </xf>
    <xf numFmtId="4" fontId="13" fillId="2" borderId="1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49" fontId="15" fillId="0" borderId="2" xfId="0" applyNumberFormat="1" applyFont="1" applyFill="1" applyBorder="1" applyAlignment="1" applyProtection="1">
      <alignment horizontal="center" vertical="top"/>
      <protection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5" fillId="0" borderId="3" xfId="0" applyNumberFormat="1" applyFont="1" applyBorder="1" applyAlignment="1" applyProtection="1">
      <alignment horizontal="center" vertical="top"/>
      <protection locked="0"/>
    </xf>
    <xf numFmtId="0" fontId="15" fillId="0" borderId="4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49" fontId="2" fillId="0" borderId="9" xfId="0" applyNumberFormat="1" applyFont="1" applyFill="1" applyBorder="1" applyAlignment="1" applyProtection="1">
      <alignment horizontal="center" vertical="top"/>
      <protection/>
    </xf>
    <xf numFmtId="0" fontId="15" fillId="0" borderId="1" xfId="0" applyFont="1" applyBorder="1" applyAlignment="1">
      <alignment wrapText="1"/>
    </xf>
    <xf numFmtId="49" fontId="15" fillId="0" borderId="9" xfId="0" applyNumberFormat="1" applyFont="1" applyFill="1" applyBorder="1" applyAlignment="1" applyProtection="1">
      <alignment horizontal="center" vertical="top"/>
      <protection/>
    </xf>
    <xf numFmtId="4" fontId="15" fillId="0" borderId="1" xfId="0" applyNumberFormat="1" applyFont="1" applyBorder="1" applyAlignment="1">
      <alignment vertical="top"/>
    </xf>
    <xf numFmtId="0" fontId="15" fillId="0" borderId="0" xfId="0" applyFont="1" applyAlignment="1">
      <alignment wrapText="1"/>
    </xf>
    <xf numFmtId="49" fontId="15" fillId="0" borderId="1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center" vertical="top"/>
    </xf>
    <xf numFmtId="49" fontId="15" fillId="0" borderId="3" xfId="0" applyNumberFormat="1" applyFont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 applyProtection="1">
      <alignment horizontal="center" vertical="top"/>
      <protection locked="0"/>
    </xf>
    <xf numFmtId="49" fontId="11" fillId="0" borderId="12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/>
    </xf>
    <xf numFmtId="49" fontId="2" fillId="0" borderId="9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49" fontId="15" fillId="0" borderId="1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Border="1" applyAlignment="1" applyProtection="1">
      <alignment horizontal="center" vertical="top"/>
      <protection locked="0"/>
    </xf>
    <xf numFmtId="49" fontId="2" fillId="0" borderId="12" xfId="0" applyNumberFormat="1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right" vertical="top" wrapText="1"/>
      <protection/>
    </xf>
    <xf numFmtId="49" fontId="2" fillId="0" borderId="1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/>
    </xf>
    <xf numFmtId="49" fontId="15" fillId="0" borderId="9" xfId="0" applyNumberFormat="1" applyFont="1" applyFill="1" applyBorder="1" applyAlignment="1">
      <alignment horizontal="center" vertical="top"/>
    </xf>
    <xf numFmtId="0" fontId="7" fillId="0" borderId="15" xfId="0" applyFont="1" applyBorder="1" applyAlignment="1">
      <alignment/>
    </xf>
    <xf numFmtId="0" fontId="15" fillId="0" borderId="14" xfId="0" applyFont="1" applyBorder="1" applyAlignment="1">
      <alignment wrapText="1"/>
    </xf>
    <xf numFmtId="49" fontId="3" fillId="3" borderId="16" xfId="0" applyNumberFormat="1" applyFont="1" applyFill="1" applyBorder="1" applyAlignment="1" applyProtection="1">
      <alignment horizontal="center" vertical="top"/>
      <protection/>
    </xf>
    <xf numFmtId="49" fontId="8" fillId="3" borderId="11" xfId="0" applyNumberFormat="1" applyFont="1" applyFill="1" applyBorder="1" applyAlignment="1" applyProtection="1">
      <alignment horizontal="center" vertical="top"/>
      <protection locked="0"/>
    </xf>
    <xf numFmtId="49" fontId="8" fillId="3" borderId="12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Border="1" applyAlignment="1" applyProtection="1">
      <alignment horizontal="center" vertical="top"/>
      <protection locked="0"/>
    </xf>
    <xf numFmtId="4" fontId="2" fillId="0" borderId="11" xfId="0" applyNumberFormat="1" applyFont="1" applyBorder="1" applyAlignment="1">
      <alignment vertical="top"/>
    </xf>
    <xf numFmtId="0" fontId="11" fillId="0" borderId="1" xfId="0" applyFont="1" applyBorder="1" applyAlignment="1">
      <alignment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11" fillId="0" borderId="12" xfId="0" applyNumberFormat="1" applyFont="1" applyBorder="1" applyAlignment="1" applyProtection="1">
      <alignment horizontal="center" vertical="top"/>
      <protection locked="0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1" xfId="0" applyNumberFormat="1" applyFont="1" applyBorder="1" applyAlignment="1" applyProtection="1">
      <alignment horizontal="center" vertical="top"/>
      <protection locked="0"/>
    </xf>
    <xf numFmtId="49" fontId="15" fillId="0" borderId="12" xfId="0" applyNumberFormat="1" applyFont="1" applyBorder="1" applyAlignment="1" applyProtection="1">
      <alignment horizontal="center" vertical="top"/>
      <protection locked="0"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11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horizontal="left" vertical="top" wrapText="1"/>
    </xf>
    <xf numFmtId="4" fontId="13" fillId="2" borderId="17" xfId="0" applyNumberFormat="1" applyFont="1" applyFill="1" applyBorder="1" applyAlignment="1">
      <alignment vertical="top"/>
    </xf>
    <xf numFmtId="4" fontId="1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9" fontId="18" fillId="2" borderId="1" xfId="0" applyNumberFormat="1" applyFont="1" applyFill="1" applyBorder="1" applyAlignment="1">
      <alignment horizontal="left" vertical="top" wrapText="1"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3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9" xfId="0" applyFont="1" applyBorder="1" applyAlignment="1">
      <alignment/>
    </xf>
    <xf numFmtId="171" fontId="22" fillId="0" borderId="2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11" fillId="0" borderId="9" xfId="0" applyNumberFormat="1" applyFont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11" fillId="0" borderId="4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 applyProtection="1">
      <alignment horizontal="center" vertical="top"/>
      <protection locked="0"/>
    </xf>
    <xf numFmtId="49" fontId="11" fillId="0" borderId="1" xfId="0" applyNumberFormat="1" applyFont="1" applyFill="1" applyBorder="1" applyAlignment="1" applyProtection="1">
      <alignment horizontal="center" vertical="top"/>
      <protection locked="0"/>
    </xf>
    <xf numFmtId="49" fontId="11" fillId="0" borderId="3" xfId="0" applyNumberFormat="1" applyFont="1" applyFill="1" applyBorder="1" applyAlignment="1" applyProtection="1">
      <alignment horizontal="center" vertical="top"/>
      <protection locked="0"/>
    </xf>
    <xf numFmtId="49" fontId="15" fillId="0" borderId="2" xfId="0" applyNumberFormat="1" applyFont="1" applyFill="1" applyBorder="1" applyAlignment="1" applyProtection="1">
      <alignment horizontal="center" vertical="top"/>
      <protection locked="0"/>
    </xf>
    <xf numFmtId="49" fontId="15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 applyProtection="1">
      <alignment horizontal="center" vertical="top"/>
      <protection locked="0"/>
    </xf>
    <xf numFmtId="0" fontId="7" fillId="0" borderId="21" xfId="0" applyFont="1" applyBorder="1" applyAlignment="1">
      <alignment/>
    </xf>
    <xf numFmtId="0" fontId="11" fillId="0" borderId="15" xfId="0" applyFont="1" applyBorder="1" applyAlignment="1">
      <alignment horizontal="left" vertical="top" wrapText="1"/>
    </xf>
    <xf numFmtId="49" fontId="11" fillId="0" borderId="9" xfId="0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 applyProtection="1">
      <alignment horizontal="center" vertical="top"/>
      <protection locked="0"/>
    </xf>
    <xf numFmtId="49" fontId="11" fillId="0" borderId="3" xfId="0" applyNumberFormat="1" applyFont="1" applyBorder="1" applyAlignment="1">
      <alignment horizontal="center" vertical="top"/>
    </xf>
    <xf numFmtId="0" fontId="15" fillId="0" borderId="15" xfId="0" applyFont="1" applyBorder="1" applyAlignment="1">
      <alignment horizontal="left" vertical="top" wrapText="1"/>
    </xf>
    <xf numFmtId="49" fontId="15" fillId="0" borderId="9" xfId="0" applyNumberFormat="1" applyFont="1" applyFill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5" fillId="0" borderId="3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center" vertical="top"/>
    </xf>
    <xf numFmtId="4" fontId="15" fillId="0" borderId="9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/>
    </xf>
    <xf numFmtId="0" fontId="13" fillId="3" borderId="1" xfId="0" applyFont="1" applyFill="1" applyBorder="1" applyAlignment="1">
      <alignment/>
    </xf>
    <xf numFmtId="49" fontId="15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49" fontId="6" fillId="0" borderId="9" xfId="0" applyNumberFormat="1" applyFont="1" applyFill="1" applyBorder="1" applyAlignment="1" applyProtection="1">
      <alignment horizontal="center" vertical="top"/>
      <protection/>
    </xf>
    <xf numFmtId="49" fontId="11" fillId="0" borderId="9" xfId="0" applyNumberFormat="1" applyFont="1" applyFill="1" applyBorder="1" applyAlignment="1" applyProtection="1">
      <alignment horizontal="center" vertical="top"/>
      <protection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left" vertical="top" wrapText="1"/>
    </xf>
    <xf numFmtId="0" fontId="7" fillId="0" borderId="22" xfId="0" applyFont="1" applyFill="1" applyBorder="1" applyAlignment="1" applyProtection="1">
      <alignment horizontal="center" vertical="center" textRotation="90" wrapText="1"/>
      <protection/>
    </xf>
    <xf numFmtId="0" fontId="0" fillId="0" borderId="14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55">
      <selection activeCell="A74" sqref="A74"/>
    </sheetView>
  </sheetViews>
  <sheetFormatPr defaultColWidth="9.00390625" defaultRowHeight="12.75"/>
  <cols>
    <col min="1" max="1" width="55.25390625" style="0" customWidth="1"/>
    <col min="2" max="2" width="6.25390625" style="0" customWidth="1"/>
    <col min="3" max="3" width="4.75390625" style="0" customWidth="1"/>
    <col min="4" max="4" width="4.25390625" style="0" customWidth="1"/>
    <col min="5" max="5" width="5.25390625" style="0" customWidth="1"/>
    <col min="6" max="6" width="6.00390625" style="0" customWidth="1"/>
    <col min="7" max="7" width="5.25390625" style="0" customWidth="1"/>
    <col min="8" max="8" width="5.125" style="0" customWidth="1"/>
    <col min="9" max="9" width="16.125" style="0" customWidth="1"/>
  </cols>
  <sheetData>
    <row r="1" spans="9:10" ht="12.75">
      <c r="I1" s="5" t="s">
        <v>31</v>
      </c>
      <c r="J1" s="3"/>
    </row>
    <row r="2" spans="9:10" ht="12.75">
      <c r="I2" s="72" t="s">
        <v>46</v>
      </c>
      <c r="J2" s="71"/>
    </row>
    <row r="3" spans="9:10" ht="12.75">
      <c r="I3" s="73" t="s">
        <v>81</v>
      </c>
      <c r="J3" s="71"/>
    </row>
    <row r="4" spans="1:9" ht="30" customHeight="1">
      <c r="A4" s="158" t="s">
        <v>83</v>
      </c>
      <c r="B4" s="158"/>
      <c r="C4" s="158"/>
      <c r="D4" s="158"/>
      <c r="E4" s="158"/>
      <c r="F4" s="158"/>
      <c r="G4" s="158"/>
      <c r="H4" s="158"/>
      <c r="I4" s="158"/>
    </row>
    <row r="5" spans="1:9" ht="13.5" thickBot="1">
      <c r="A5" s="2"/>
      <c r="B5" s="2"/>
      <c r="C5" s="1"/>
      <c r="D5" s="1"/>
      <c r="E5" s="4"/>
      <c r="F5" s="4"/>
      <c r="G5" s="4"/>
      <c r="H5" s="4"/>
      <c r="I5" s="6" t="s">
        <v>58</v>
      </c>
    </row>
    <row r="6" spans="1:9" ht="12.75" customHeight="1">
      <c r="A6" s="159" t="s">
        <v>3</v>
      </c>
      <c r="B6" s="156" t="s">
        <v>32</v>
      </c>
      <c r="C6" s="165" t="s">
        <v>4</v>
      </c>
      <c r="D6" s="168" t="s">
        <v>9</v>
      </c>
      <c r="E6" s="171" t="s">
        <v>14</v>
      </c>
      <c r="F6" s="172"/>
      <c r="G6" s="173"/>
      <c r="H6" s="178" t="s">
        <v>15</v>
      </c>
      <c r="I6" s="162" t="s">
        <v>20</v>
      </c>
    </row>
    <row r="7" spans="1:9" ht="12.75">
      <c r="A7" s="160"/>
      <c r="B7" s="157"/>
      <c r="C7" s="166"/>
      <c r="D7" s="169"/>
      <c r="E7" s="174"/>
      <c r="F7" s="175"/>
      <c r="G7" s="176"/>
      <c r="H7" s="179"/>
      <c r="I7" s="163"/>
    </row>
    <row r="8" spans="1:9" ht="12.75">
      <c r="A8" s="160"/>
      <c r="B8" s="157"/>
      <c r="C8" s="166"/>
      <c r="D8" s="169"/>
      <c r="E8" s="174"/>
      <c r="F8" s="175"/>
      <c r="G8" s="176"/>
      <c r="H8" s="179"/>
      <c r="I8" s="163"/>
    </row>
    <row r="9" spans="1:9" ht="12.75">
      <c r="A9" s="160"/>
      <c r="B9" s="157"/>
      <c r="C9" s="166"/>
      <c r="D9" s="169"/>
      <c r="E9" s="174"/>
      <c r="F9" s="175"/>
      <c r="G9" s="176"/>
      <c r="H9" s="179"/>
      <c r="I9" s="163"/>
    </row>
    <row r="10" spans="1:9" ht="12.75">
      <c r="A10" s="160"/>
      <c r="B10" s="157"/>
      <c r="C10" s="166"/>
      <c r="D10" s="169"/>
      <c r="E10" s="174"/>
      <c r="F10" s="175"/>
      <c r="G10" s="176"/>
      <c r="H10" s="179"/>
      <c r="I10" s="163"/>
    </row>
    <row r="11" spans="1:9" ht="13.5" thickBot="1">
      <c r="A11" s="161"/>
      <c r="B11" s="157"/>
      <c r="C11" s="167"/>
      <c r="D11" s="170"/>
      <c r="E11" s="174"/>
      <c r="F11" s="177"/>
      <c r="G11" s="176"/>
      <c r="H11" s="180"/>
      <c r="I11" s="164"/>
    </row>
    <row r="12" spans="1:9" ht="31.5">
      <c r="A12" s="106" t="s">
        <v>47</v>
      </c>
      <c r="B12" s="107" t="s">
        <v>56</v>
      </c>
      <c r="C12" s="108"/>
      <c r="D12" s="108"/>
      <c r="E12" s="109"/>
      <c r="F12" s="110"/>
      <c r="G12" s="111"/>
      <c r="H12" s="108"/>
      <c r="I12" s="112">
        <f>I70</f>
        <v>5286400</v>
      </c>
    </row>
    <row r="13" spans="1:9" ht="15.75">
      <c r="A13" s="155" t="s">
        <v>12</v>
      </c>
      <c r="B13" s="105" t="s">
        <v>56</v>
      </c>
      <c r="C13" s="26" t="s">
        <v>5</v>
      </c>
      <c r="D13" s="27"/>
      <c r="E13" s="27"/>
      <c r="F13" s="27"/>
      <c r="G13" s="27"/>
      <c r="H13" s="28"/>
      <c r="I13" s="41">
        <f>I14+I18+I22</f>
        <v>1903100</v>
      </c>
    </row>
    <row r="14" spans="1:9" ht="27.75" customHeight="1">
      <c r="A14" s="22" t="s">
        <v>24</v>
      </c>
      <c r="B14" s="101" t="s">
        <v>56</v>
      </c>
      <c r="C14" s="12" t="s">
        <v>5</v>
      </c>
      <c r="D14" s="7" t="s">
        <v>8</v>
      </c>
      <c r="E14" s="7"/>
      <c r="F14" s="7"/>
      <c r="G14" s="7"/>
      <c r="H14" s="13"/>
      <c r="I14" s="42">
        <f>I15</f>
        <v>490100</v>
      </c>
    </row>
    <row r="15" spans="1:9" ht="15.75" customHeight="1">
      <c r="A15" s="23" t="s">
        <v>19</v>
      </c>
      <c r="B15" s="98" t="s">
        <v>56</v>
      </c>
      <c r="C15" s="14" t="s">
        <v>5</v>
      </c>
      <c r="D15" s="11" t="s">
        <v>8</v>
      </c>
      <c r="E15" s="11" t="s">
        <v>36</v>
      </c>
      <c r="F15" s="11" t="s">
        <v>18</v>
      </c>
      <c r="G15" s="11" t="s">
        <v>18</v>
      </c>
      <c r="H15" s="15"/>
      <c r="I15" s="43">
        <f>I16</f>
        <v>490100</v>
      </c>
    </row>
    <row r="16" spans="1:9" ht="14.25" customHeight="1">
      <c r="A16" s="49" t="s">
        <v>37</v>
      </c>
      <c r="B16" s="99" t="s">
        <v>56</v>
      </c>
      <c r="C16" s="50" t="s">
        <v>5</v>
      </c>
      <c r="D16" s="51" t="s">
        <v>8</v>
      </c>
      <c r="E16" s="51" t="s">
        <v>36</v>
      </c>
      <c r="F16" s="51" t="s">
        <v>10</v>
      </c>
      <c r="G16" s="51" t="s">
        <v>18</v>
      </c>
      <c r="H16" s="52"/>
      <c r="I16" s="58">
        <f>I17</f>
        <v>490100</v>
      </c>
    </row>
    <row r="17" spans="1:9" ht="12.75" customHeight="1">
      <c r="A17" s="70" t="s">
        <v>38</v>
      </c>
      <c r="B17" s="79" t="s">
        <v>56</v>
      </c>
      <c r="C17" s="55" t="s">
        <v>5</v>
      </c>
      <c r="D17" s="8" t="s">
        <v>8</v>
      </c>
      <c r="E17" s="8" t="s">
        <v>36</v>
      </c>
      <c r="F17" s="8" t="s">
        <v>10</v>
      </c>
      <c r="G17" s="8" t="s">
        <v>18</v>
      </c>
      <c r="H17" s="17" t="s">
        <v>39</v>
      </c>
      <c r="I17" s="44">
        <v>490100</v>
      </c>
    </row>
    <row r="18" spans="1:9" ht="42.75" customHeight="1">
      <c r="A18" s="154" t="s">
        <v>79</v>
      </c>
      <c r="B18" s="101" t="s">
        <v>56</v>
      </c>
      <c r="C18" s="149" t="s">
        <v>5</v>
      </c>
      <c r="D18" s="7" t="s">
        <v>10</v>
      </c>
      <c r="E18" s="7"/>
      <c r="F18" s="7"/>
      <c r="G18" s="7"/>
      <c r="H18" s="13"/>
      <c r="I18" s="42">
        <f>I19</f>
        <v>3000</v>
      </c>
    </row>
    <row r="19" spans="1:9" ht="42.75" customHeight="1">
      <c r="A19" s="153" t="s">
        <v>76</v>
      </c>
      <c r="B19" s="98" t="s">
        <v>56</v>
      </c>
      <c r="C19" s="150" t="s">
        <v>5</v>
      </c>
      <c r="D19" s="11" t="s">
        <v>10</v>
      </c>
      <c r="E19" s="11" t="s">
        <v>36</v>
      </c>
      <c r="F19" s="11" t="s">
        <v>18</v>
      </c>
      <c r="G19" s="11" t="s">
        <v>18</v>
      </c>
      <c r="H19" s="15"/>
      <c r="I19" s="43">
        <f>I20</f>
        <v>3000</v>
      </c>
    </row>
    <row r="20" spans="1:9" ht="18" customHeight="1">
      <c r="A20" s="53" t="s">
        <v>2</v>
      </c>
      <c r="B20" s="99" t="s">
        <v>56</v>
      </c>
      <c r="C20" s="57" t="s">
        <v>5</v>
      </c>
      <c r="D20" s="51" t="s">
        <v>10</v>
      </c>
      <c r="E20" s="51" t="s">
        <v>36</v>
      </c>
      <c r="F20" s="51" t="s">
        <v>11</v>
      </c>
      <c r="G20" s="51" t="s">
        <v>18</v>
      </c>
      <c r="H20" s="52"/>
      <c r="I20" s="58">
        <f>I21</f>
        <v>3000</v>
      </c>
    </row>
    <row r="21" spans="1:9" ht="16.5" customHeight="1">
      <c r="A21" s="82" t="s">
        <v>38</v>
      </c>
      <c r="B21" s="79" t="s">
        <v>56</v>
      </c>
      <c r="C21" s="55" t="s">
        <v>5</v>
      </c>
      <c r="D21" s="8" t="s">
        <v>10</v>
      </c>
      <c r="E21" s="8" t="s">
        <v>36</v>
      </c>
      <c r="F21" s="8" t="s">
        <v>11</v>
      </c>
      <c r="G21" s="8" t="s">
        <v>18</v>
      </c>
      <c r="H21" s="17" t="s">
        <v>39</v>
      </c>
      <c r="I21" s="44">
        <v>3000</v>
      </c>
    </row>
    <row r="22" spans="1:9" ht="40.5" customHeight="1">
      <c r="A22" s="22" t="s">
        <v>23</v>
      </c>
      <c r="B22" s="101" t="s">
        <v>56</v>
      </c>
      <c r="C22" s="12" t="s">
        <v>5</v>
      </c>
      <c r="D22" s="7" t="s">
        <v>11</v>
      </c>
      <c r="E22" s="7"/>
      <c r="F22" s="7"/>
      <c r="G22" s="7"/>
      <c r="H22" s="13"/>
      <c r="I22" s="45">
        <f>I23</f>
        <v>1410000</v>
      </c>
    </row>
    <row r="23" spans="1:9" ht="14.25" customHeight="1">
      <c r="A23" s="23" t="s">
        <v>19</v>
      </c>
      <c r="B23" s="98" t="s">
        <v>56</v>
      </c>
      <c r="C23" s="14" t="s">
        <v>5</v>
      </c>
      <c r="D23" s="11" t="s">
        <v>11</v>
      </c>
      <c r="E23" s="11" t="s">
        <v>36</v>
      </c>
      <c r="F23" s="11" t="s">
        <v>18</v>
      </c>
      <c r="G23" s="11" t="s">
        <v>18</v>
      </c>
      <c r="H23" s="15"/>
      <c r="I23" s="43">
        <f>I24+I26+I28</f>
        <v>1410000</v>
      </c>
    </row>
    <row r="24" spans="1:9" ht="15.75" customHeight="1">
      <c r="A24" s="53" t="s">
        <v>2</v>
      </c>
      <c r="B24" s="99" t="s">
        <v>56</v>
      </c>
      <c r="C24" s="50" t="s">
        <v>5</v>
      </c>
      <c r="D24" s="51" t="s">
        <v>11</v>
      </c>
      <c r="E24" s="51" t="s">
        <v>36</v>
      </c>
      <c r="F24" s="51" t="s">
        <v>11</v>
      </c>
      <c r="G24" s="51" t="s">
        <v>18</v>
      </c>
      <c r="H24" s="52"/>
      <c r="I24" s="58">
        <f>I25</f>
        <v>1300000</v>
      </c>
    </row>
    <row r="25" spans="1:9" ht="16.5" customHeight="1">
      <c r="A25" s="48" t="s">
        <v>38</v>
      </c>
      <c r="B25" s="79" t="s">
        <v>56</v>
      </c>
      <c r="C25" s="16" t="s">
        <v>5</v>
      </c>
      <c r="D25" s="8" t="s">
        <v>11</v>
      </c>
      <c r="E25" s="8" t="s">
        <v>36</v>
      </c>
      <c r="F25" s="8" t="s">
        <v>11</v>
      </c>
      <c r="G25" s="8" t="s">
        <v>18</v>
      </c>
      <c r="H25" s="17" t="s">
        <v>39</v>
      </c>
      <c r="I25" s="44">
        <v>1300000</v>
      </c>
    </row>
    <row r="26" spans="1:9" ht="114.75" customHeight="1">
      <c r="A26" s="56" t="s">
        <v>70</v>
      </c>
      <c r="B26" s="99" t="s">
        <v>56</v>
      </c>
      <c r="C26" s="57" t="s">
        <v>5</v>
      </c>
      <c r="D26" s="51" t="s">
        <v>11</v>
      </c>
      <c r="E26" s="51" t="s">
        <v>36</v>
      </c>
      <c r="F26" s="51" t="s">
        <v>11</v>
      </c>
      <c r="G26" s="51" t="s">
        <v>5</v>
      </c>
      <c r="H26" s="52"/>
      <c r="I26" s="58">
        <f>I27</f>
        <v>20000</v>
      </c>
    </row>
    <row r="27" spans="1:9" ht="16.5" customHeight="1">
      <c r="A27" s="126" t="s">
        <v>44</v>
      </c>
      <c r="B27" s="79" t="s">
        <v>56</v>
      </c>
      <c r="C27" s="16" t="s">
        <v>5</v>
      </c>
      <c r="D27" s="8" t="s">
        <v>11</v>
      </c>
      <c r="E27" s="8" t="s">
        <v>36</v>
      </c>
      <c r="F27" s="8" t="s">
        <v>11</v>
      </c>
      <c r="G27" s="8" t="s">
        <v>5</v>
      </c>
      <c r="H27" s="17" t="s">
        <v>45</v>
      </c>
      <c r="I27" s="44">
        <v>20000</v>
      </c>
    </row>
    <row r="28" spans="1:9" ht="28.5" customHeight="1">
      <c r="A28" s="59" t="s">
        <v>69</v>
      </c>
      <c r="B28" s="99" t="s">
        <v>56</v>
      </c>
      <c r="C28" s="50" t="s">
        <v>5</v>
      </c>
      <c r="D28" s="51" t="s">
        <v>11</v>
      </c>
      <c r="E28" s="51" t="s">
        <v>36</v>
      </c>
      <c r="F28" s="51" t="s">
        <v>11</v>
      </c>
      <c r="G28" s="51" t="s">
        <v>8</v>
      </c>
      <c r="H28" s="52"/>
      <c r="I28" s="58">
        <f>I29</f>
        <v>90000</v>
      </c>
    </row>
    <row r="29" spans="1:9" ht="15.75" customHeight="1">
      <c r="A29" s="126" t="s">
        <v>44</v>
      </c>
      <c r="B29" s="79" t="s">
        <v>56</v>
      </c>
      <c r="C29" s="16" t="s">
        <v>5</v>
      </c>
      <c r="D29" s="8" t="s">
        <v>11</v>
      </c>
      <c r="E29" s="8" t="s">
        <v>36</v>
      </c>
      <c r="F29" s="8" t="s">
        <v>11</v>
      </c>
      <c r="G29" s="8" t="s">
        <v>8</v>
      </c>
      <c r="H29" s="17" t="s">
        <v>45</v>
      </c>
      <c r="I29" s="44">
        <v>90000</v>
      </c>
    </row>
    <row r="30" spans="1:9" ht="21" customHeight="1">
      <c r="A30" s="36" t="s">
        <v>25</v>
      </c>
      <c r="B30" s="105" t="s">
        <v>56</v>
      </c>
      <c r="C30" s="40" t="s">
        <v>8</v>
      </c>
      <c r="D30" s="38"/>
      <c r="E30" s="38"/>
      <c r="F30" s="38"/>
      <c r="G30" s="38"/>
      <c r="H30" s="39"/>
      <c r="I30" s="46">
        <f>I31</f>
        <v>158000</v>
      </c>
    </row>
    <row r="31" spans="1:9" ht="12.75" customHeight="1">
      <c r="A31" s="22" t="s">
        <v>26</v>
      </c>
      <c r="B31" s="101" t="s">
        <v>56</v>
      </c>
      <c r="C31" s="12" t="s">
        <v>8</v>
      </c>
      <c r="D31" s="7" t="s">
        <v>10</v>
      </c>
      <c r="E31" s="7"/>
      <c r="F31" s="7"/>
      <c r="G31" s="7"/>
      <c r="H31" s="13"/>
      <c r="I31" s="45">
        <f>I32</f>
        <v>158000</v>
      </c>
    </row>
    <row r="32" spans="1:9" ht="13.5" customHeight="1">
      <c r="A32" s="54" t="s">
        <v>19</v>
      </c>
      <c r="B32" s="98" t="s">
        <v>56</v>
      </c>
      <c r="C32" s="34" t="s">
        <v>8</v>
      </c>
      <c r="D32" s="35" t="s">
        <v>10</v>
      </c>
      <c r="E32" s="35" t="s">
        <v>16</v>
      </c>
      <c r="F32" s="35" t="s">
        <v>18</v>
      </c>
      <c r="G32" s="35" t="s">
        <v>18</v>
      </c>
      <c r="H32" s="37"/>
      <c r="I32" s="43">
        <f>I33</f>
        <v>158000</v>
      </c>
    </row>
    <row r="33" spans="1:9" ht="31.5" customHeight="1">
      <c r="A33" s="56" t="s">
        <v>27</v>
      </c>
      <c r="B33" s="99" t="s">
        <v>56</v>
      </c>
      <c r="C33" s="57" t="s">
        <v>8</v>
      </c>
      <c r="D33" s="51" t="s">
        <v>10</v>
      </c>
      <c r="E33" s="51" t="s">
        <v>16</v>
      </c>
      <c r="F33" s="51" t="s">
        <v>40</v>
      </c>
      <c r="G33" s="51" t="s">
        <v>18</v>
      </c>
      <c r="H33" s="52"/>
      <c r="I33" s="58">
        <f>I34</f>
        <v>158000</v>
      </c>
    </row>
    <row r="34" spans="1:9" ht="15" customHeight="1">
      <c r="A34" s="48" t="s">
        <v>38</v>
      </c>
      <c r="B34" s="79" t="s">
        <v>56</v>
      </c>
      <c r="C34" s="55" t="s">
        <v>8</v>
      </c>
      <c r="D34" s="8" t="s">
        <v>10</v>
      </c>
      <c r="E34" s="8" t="s">
        <v>16</v>
      </c>
      <c r="F34" s="8" t="s">
        <v>40</v>
      </c>
      <c r="G34" s="8" t="s">
        <v>18</v>
      </c>
      <c r="H34" s="17" t="s">
        <v>39</v>
      </c>
      <c r="I34" s="44">
        <v>158000</v>
      </c>
    </row>
    <row r="35" spans="1:9" ht="16.5" customHeight="1">
      <c r="A35" s="29" t="s">
        <v>22</v>
      </c>
      <c r="B35" s="105" t="s">
        <v>56</v>
      </c>
      <c r="C35" s="33" t="s">
        <v>7</v>
      </c>
      <c r="D35" s="31"/>
      <c r="E35" s="31"/>
      <c r="F35" s="31"/>
      <c r="G35" s="31"/>
      <c r="H35" s="32"/>
      <c r="I35" s="47">
        <f>I36+I40+I44</f>
        <v>575000</v>
      </c>
    </row>
    <row r="36" spans="1:9" ht="17.25" customHeight="1">
      <c r="A36" s="24" t="s">
        <v>60</v>
      </c>
      <c r="B36" s="101" t="s">
        <v>56</v>
      </c>
      <c r="C36" s="20" t="s">
        <v>7</v>
      </c>
      <c r="D36" s="10" t="s">
        <v>5</v>
      </c>
      <c r="E36" s="7"/>
      <c r="F36" s="7"/>
      <c r="G36" s="7"/>
      <c r="H36" s="21"/>
      <c r="I36" s="100">
        <f>I37</f>
        <v>10000</v>
      </c>
    </row>
    <row r="37" spans="1:9" ht="16.5" customHeight="1">
      <c r="A37" s="116" t="s">
        <v>61</v>
      </c>
      <c r="B37" s="98" t="s">
        <v>56</v>
      </c>
      <c r="C37" s="117" t="s">
        <v>7</v>
      </c>
      <c r="D37" s="118" t="s">
        <v>5</v>
      </c>
      <c r="E37" s="118" t="s">
        <v>62</v>
      </c>
      <c r="F37" s="118" t="s">
        <v>18</v>
      </c>
      <c r="G37" s="118" t="s">
        <v>18</v>
      </c>
      <c r="H37" s="119"/>
      <c r="I37" s="43">
        <f>I38</f>
        <v>10000</v>
      </c>
    </row>
    <row r="38" spans="1:9" ht="15" customHeight="1">
      <c r="A38" s="59" t="s">
        <v>63</v>
      </c>
      <c r="B38" s="99" t="s">
        <v>56</v>
      </c>
      <c r="C38" s="120" t="s">
        <v>7</v>
      </c>
      <c r="D38" s="74" t="s">
        <v>5</v>
      </c>
      <c r="E38" s="74" t="s">
        <v>62</v>
      </c>
      <c r="F38" s="74" t="s">
        <v>10</v>
      </c>
      <c r="G38" s="74" t="s">
        <v>18</v>
      </c>
      <c r="H38" s="121"/>
      <c r="I38" s="58">
        <f>I39</f>
        <v>10000</v>
      </c>
    </row>
    <row r="39" spans="1:9" ht="13.5" customHeight="1">
      <c r="A39" s="122" t="s">
        <v>38</v>
      </c>
      <c r="B39" s="79" t="s">
        <v>56</v>
      </c>
      <c r="C39" s="123" t="s">
        <v>7</v>
      </c>
      <c r="D39" s="124" t="s">
        <v>5</v>
      </c>
      <c r="E39" s="124" t="s">
        <v>62</v>
      </c>
      <c r="F39" s="124" t="s">
        <v>10</v>
      </c>
      <c r="G39" s="124" t="s">
        <v>18</v>
      </c>
      <c r="H39" s="125" t="s">
        <v>39</v>
      </c>
      <c r="I39" s="115">
        <v>10000</v>
      </c>
    </row>
    <row r="40" spans="1:9" ht="12.75">
      <c r="A40" s="142" t="s">
        <v>64</v>
      </c>
      <c r="B40" s="101" t="s">
        <v>56</v>
      </c>
      <c r="C40" s="143" t="s">
        <v>7</v>
      </c>
      <c r="D40" s="10" t="s">
        <v>8</v>
      </c>
      <c r="E40" s="7"/>
      <c r="F40" s="7"/>
      <c r="G40" s="7"/>
      <c r="H40" s="21"/>
      <c r="I40" s="100">
        <f>I41</f>
        <v>30000</v>
      </c>
    </row>
    <row r="41" spans="1:9" ht="12.75">
      <c r="A41" s="127" t="s">
        <v>65</v>
      </c>
      <c r="B41" s="98" t="s">
        <v>56</v>
      </c>
      <c r="C41" s="128" t="s">
        <v>7</v>
      </c>
      <c r="D41" s="129" t="s">
        <v>8</v>
      </c>
      <c r="E41" s="130" t="s">
        <v>66</v>
      </c>
      <c r="F41" s="129" t="s">
        <v>0</v>
      </c>
      <c r="G41" s="129" t="s">
        <v>0</v>
      </c>
      <c r="H41" s="131"/>
      <c r="I41" s="114">
        <f>I42</f>
        <v>30000</v>
      </c>
    </row>
    <row r="42" spans="1:9" ht="12.75">
      <c r="A42" s="132" t="s">
        <v>67</v>
      </c>
      <c r="B42" s="99" t="s">
        <v>56</v>
      </c>
      <c r="C42" s="133" t="s">
        <v>7</v>
      </c>
      <c r="D42" s="134" t="s">
        <v>8</v>
      </c>
      <c r="E42" s="135" t="s">
        <v>66</v>
      </c>
      <c r="F42" s="135" t="s">
        <v>7</v>
      </c>
      <c r="G42" s="135" t="s">
        <v>18</v>
      </c>
      <c r="H42" s="136"/>
      <c r="I42" s="144">
        <f>I43</f>
        <v>30000</v>
      </c>
    </row>
    <row r="43" spans="1:9" ht="12.75">
      <c r="A43" s="137" t="s">
        <v>38</v>
      </c>
      <c r="B43" s="79" t="s">
        <v>56</v>
      </c>
      <c r="C43" s="138" t="s">
        <v>7</v>
      </c>
      <c r="D43" s="139" t="s">
        <v>8</v>
      </c>
      <c r="E43" s="140" t="s">
        <v>66</v>
      </c>
      <c r="F43" s="140" t="s">
        <v>7</v>
      </c>
      <c r="G43" s="140" t="s">
        <v>18</v>
      </c>
      <c r="H43" s="141" t="s">
        <v>39</v>
      </c>
      <c r="I43" s="145">
        <v>30000</v>
      </c>
    </row>
    <row r="44" spans="1:9" ht="12.75">
      <c r="A44" s="24" t="s">
        <v>33</v>
      </c>
      <c r="B44" s="101" t="s">
        <v>56</v>
      </c>
      <c r="C44" s="20" t="s">
        <v>7</v>
      </c>
      <c r="D44" s="10" t="s">
        <v>10</v>
      </c>
      <c r="E44" s="7"/>
      <c r="F44" s="7"/>
      <c r="G44" s="7"/>
      <c r="H44" s="21"/>
      <c r="I44" s="100">
        <f>I45</f>
        <v>535000</v>
      </c>
    </row>
    <row r="45" spans="1:9" ht="12.75">
      <c r="A45" s="61" t="s">
        <v>33</v>
      </c>
      <c r="B45" s="98" t="s">
        <v>56</v>
      </c>
      <c r="C45" s="64" t="s">
        <v>7</v>
      </c>
      <c r="D45" s="65" t="s">
        <v>10</v>
      </c>
      <c r="E45" s="66" t="s">
        <v>34</v>
      </c>
      <c r="F45" s="66" t="s">
        <v>18</v>
      </c>
      <c r="G45" s="66" t="s">
        <v>18</v>
      </c>
      <c r="H45" s="67"/>
      <c r="I45" s="43">
        <f>I46+I48+I50+I52+I54</f>
        <v>535000</v>
      </c>
    </row>
    <row r="46" spans="1:9" ht="12.75">
      <c r="A46" s="68" t="s">
        <v>35</v>
      </c>
      <c r="B46" s="99" t="s">
        <v>56</v>
      </c>
      <c r="C46" s="62" t="s">
        <v>7</v>
      </c>
      <c r="D46" s="60" t="s">
        <v>10</v>
      </c>
      <c r="E46" s="51" t="s">
        <v>34</v>
      </c>
      <c r="F46" s="60" t="s">
        <v>5</v>
      </c>
      <c r="G46" s="60" t="s">
        <v>0</v>
      </c>
      <c r="H46" s="63"/>
      <c r="I46" s="58">
        <f>I47</f>
        <v>205000</v>
      </c>
    </row>
    <row r="47" spans="1:9" ht="15" customHeight="1">
      <c r="A47" s="70" t="s">
        <v>38</v>
      </c>
      <c r="B47" s="79" t="s">
        <v>56</v>
      </c>
      <c r="C47" s="69" t="s">
        <v>7</v>
      </c>
      <c r="D47" s="9" t="s">
        <v>10</v>
      </c>
      <c r="E47" s="8" t="s">
        <v>34</v>
      </c>
      <c r="F47" s="8" t="s">
        <v>5</v>
      </c>
      <c r="G47" s="8" t="s">
        <v>18</v>
      </c>
      <c r="H47" s="19" t="s">
        <v>39</v>
      </c>
      <c r="I47" s="44">
        <v>205000</v>
      </c>
    </row>
    <row r="48" spans="1:9" ht="38.25">
      <c r="A48" s="59" t="s">
        <v>41</v>
      </c>
      <c r="B48" s="99" t="s">
        <v>56</v>
      </c>
      <c r="C48" s="62" t="s">
        <v>7</v>
      </c>
      <c r="D48" s="60" t="s">
        <v>10</v>
      </c>
      <c r="E48" s="51" t="s">
        <v>34</v>
      </c>
      <c r="F48" s="51" t="s">
        <v>8</v>
      </c>
      <c r="G48" s="51" t="s">
        <v>18</v>
      </c>
      <c r="H48" s="63"/>
      <c r="I48" s="58">
        <f>I49</f>
        <v>160000</v>
      </c>
    </row>
    <row r="49" spans="1:9" ht="12.75">
      <c r="A49" s="70" t="s">
        <v>38</v>
      </c>
      <c r="B49" s="79" t="s">
        <v>56</v>
      </c>
      <c r="C49" s="69" t="s">
        <v>7</v>
      </c>
      <c r="D49" s="9" t="s">
        <v>10</v>
      </c>
      <c r="E49" s="8" t="s">
        <v>34</v>
      </c>
      <c r="F49" s="8" t="s">
        <v>8</v>
      </c>
      <c r="G49" s="8" t="s">
        <v>18</v>
      </c>
      <c r="H49" s="19" t="s">
        <v>39</v>
      </c>
      <c r="I49" s="44">
        <v>160000</v>
      </c>
    </row>
    <row r="50" spans="1:9" ht="12.75">
      <c r="A50" s="49" t="s">
        <v>50</v>
      </c>
      <c r="B50" s="99" t="s">
        <v>56</v>
      </c>
      <c r="C50" s="81" t="s">
        <v>7</v>
      </c>
      <c r="D50" s="60" t="s">
        <v>10</v>
      </c>
      <c r="E50" s="51" t="s">
        <v>34</v>
      </c>
      <c r="F50" s="51" t="s">
        <v>10</v>
      </c>
      <c r="G50" s="51" t="s">
        <v>18</v>
      </c>
      <c r="H50" s="63"/>
      <c r="I50" s="58">
        <f>I51</f>
        <v>10000</v>
      </c>
    </row>
    <row r="51" spans="1:9" ht="17.25" customHeight="1">
      <c r="A51" s="82" t="s">
        <v>38</v>
      </c>
      <c r="B51" s="79" t="s">
        <v>56</v>
      </c>
      <c r="C51" s="69" t="s">
        <v>7</v>
      </c>
      <c r="D51" s="9" t="s">
        <v>10</v>
      </c>
      <c r="E51" s="8" t="s">
        <v>34</v>
      </c>
      <c r="F51" s="8" t="s">
        <v>10</v>
      </c>
      <c r="G51" s="8" t="s">
        <v>18</v>
      </c>
      <c r="H51" s="19" t="s">
        <v>39</v>
      </c>
      <c r="I51" s="44">
        <v>10000</v>
      </c>
    </row>
    <row r="52" spans="1:9" ht="12.75">
      <c r="A52" s="80" t="s">
        <v>48</v>
      </c>
      <c r="B52" s="99" t="s">
        <v>56</v>
      </c>
      <c r="C52" s="81" t="s">
        <v>7</v>
      </c>
      <c r="D52" s="60" t="s">
        <v>10</v>
      </c>
      <c r="E52" s="51" t="s">
        <v>34</v>
      </c>
      <c r="F52" s="51" t="s">
        <v>11</v>
      </c>
      <c r="G52" s="51" t="s">
        <v>18</v>
      </c>
      <c r="H52" s="63"/>
      <c r="I52" s="58">
        <f>I53</f>
        <v>10000</v>
      </c>
    </row>
    <row r="53" spans="1:9" ht="16.5" customHeight="1">
      <c r="A53" s="82" t="s">
        <v>38</v>
      </c>
      <c r="B53" s="79" t="s">
        <v>56</v>
      </c>
      <c r="C53" s="69" t="s">
        <v>7</v>
      </c>
      <c r="D53" s="9" t="s">
        <v>10</v>
      </c>
      <c r="E53" s="8" t="s">
        <v>34</v>
      </c>
      <c r="F53" s="8" t="s">
        <v>11</v>
      </c>
      <c r="G53" s="8" t="s">
        <v>18</v>
      </c>
      <c r="H53" s="19" t="s">
        <v>39</v>
      </c>
      <c r="I53" s="44">
        <v>10000</v>
      </c>
    </row>
    <row r="54" spans="1:9" ht="25.5">
      <c r="A54" s="83" t="s">
        <v>49</v>
      </c>
      <c r="B54" s="99" t="s">
        <v>56</v>
      </c>
      <c r="C54" s="81" t="s">
        <v>7</v>
      </c>
      <c r="D54" s="60" t="s">
        <v>10</v>
      </c>
      <c r="E54" s="51" t="s">
        <v>34</v>
      </c>
      <c r="F54" s="51" t="s">
        <v>7</v>
      </c>
      <c r="G54" s="51" t="s">
        <v>18</v>
      </c>
      <c r="H54" s="63"/>
      <c r="I54" s="58">
        <f>I55</f>
        <v>150000</v>
      </c>
    </row>
    <row r="55" spans="1:9" ht="12.75">
      <c r="A55" s="82" t="s">
        <v>38</v>
      </c>
      <c r="B55" s="79" t="s">
        <v>56</v>
      </c>
      <c r="C55" s="69" t="s">
        <v>7</v>
      </c>
      <c r="D55" s="9" t="s">
        <v>10</v>
      </c>
      <c r="E55" s="8" t="s">
        <v>34</v>
      </c>
      <c r="F55" s="8" t="s">
        <v>7</v>
      </c>
      <c r="G55" s="8" t="s">
        <v>18</v>
      </c>
      <c r="H55" s="19" t="s">
        <v>39</v>
      </c>
      <c r="I55" s="44">
        <v>150000</v>
      </c>
    </row>
    <row r="56" spans="1:9" ht="15.75">
      <c r="A56" s="29" t="s">
        <v>75</v>
      </c>
      <c r="B56" s="105" t="s">
        <v>56</v>
      </c>
      <c r="C56" s="30" t="s">
        <v>6</v>
      </c>
      <c r="D56" s="31"/>
      <c r="E56" s="31"/>
      <c r="F56" s="31"/>
      <c r="G56" s="31"/>
      <c r="H56" s="32"/>
      <c r="I56" s="47">
        <f>I57</f>
        <v>2640000</v>
      </c>
    </row>
    <row r="57" spans="1:9" ht="17.25" customHeight="1">
      <c r="A57" s="24" t="s">
        <v>21</v>
      </c>
      <c r="B57" s="101" t="s">
        <v>56</v>
      </c>
      <c r="C57" s="18" t="s">
        <v>6</v>
      </c>
      <c r="D57" s="7" t="s">
        <v>5</v>
      </c>
      <c r="E57" s="7"/>
      <c r="F57" s="7"/>
      <c r="G57" s="7"/>
      <c r="H57" s="13"/>
      <c r="I57" s="100">
        <f>I58+I62</f>
        <v>2640000</v>
      </c>
    </row>
    <row r="58" spans="1:9" ht="15" customHeight="1">
      <c r="A58" s="23" t="s">
        <v>74</v>
      </c>
      <c r="B58" s="98" t="s">
        <v>56</v>
      </c>
      <c r="C58" s="14" t="s">
        <v>6</v>
      </c>
      <c r="D58" s="11" t="s">
        <v>5</v>
      </c>
      <c r="E58" s="11" t="s">
        <v>17</v>
      </c>
      <c r="F58" s="11" t="s">
        <v>18</v>
      </c>
      <c r="G58" s="11" t="s">
        <v>18</v>
      </c>
      <c r="H58" s="15"/>
      <c r="I58" s="43">
        <f>I59</f>
        <v>2010000</v>
      </c>
    </row>
    <row r="59" spans="1:9" ht="12.75">
      <c r="A59" s="53" t="s">
        <v>1</v>
      </c>
      <c r="B59" s="99" t="s">
        <v>56</v>
      </c>
      <c r="C59" s="50" t="s">
        <v>6</v>
      </c>
      <c r="D59" s="51" t="s">
        <v>5</v>
      </c>
      <c r="E59" s="51" t="s">
        <v>17</v>
      </c>
      <c r="F59" s="51" t="s">
        <v>42</v>
      </c>
      <c r="G59" s="51" t="s">
        <v>18</v>
      </c>
      <c r="H59" s="52"/>
      <c r="I59" s="58">
        <f>I60+I61</f>
        <v>2010000</v>
      </c>
    </row>
    <row r="60" spans="1:9" ht="17.25" customHeight="1">
      <c r="A60" s="48" t="s">
        <v>43</v>
      </c>
      <c r="B60" s="79" t="s">
        <v>56</v>
      </c>
      <c r="C60" s="75" t="s">
        <v>6</v>
      </c>
      <c r="D60" s="76" t="s">
        <v>5</v>
      </c>
      <c r="E60" s="76" t="s">
        <v>17</v>
      </c>
      <c r="F60" s="76" t="s">
        <v>42</v>
      </c>
      <c r="G60" s="76" t="s">
        <v>18</v>
      </c>
      <c r="H60" s="77" t="s">
        <v>16</v>
      </c>
      <c r="I60" s="90">
        <v>1900000</v>
      </c>
    </row>
    <row r="61" spans="1:9" ht="25.5">
      <c r="A61" s="113" t="s">
        <v>59</v>
      </c>
      <c r="B61" s="79" t="s">
        <v>56</v>
      </c>
      <c r="C61" s="97" t="s">
        <v>6</v>
      </c>
      <c r="D61" s="76" t="s">
        <v>5</v>
      </c>
      <c r="E61" s="76" t="s">
        <v>17</v>
      </c>
      <c r="F61" s="76" t="s">
        <v>42</v>
      </c>
      <c r="G61" s="76" t="s">
        <v>5</v>
      </c>
      <c r="H61" s="77" t="s">
        <v>16</v>
      </c>
      <c r="I61" s="90">
        <v>110000</v>
      </c>
    </row>
    <row r="62" spans="1:9" ht="12.75">
      <c r="A62" s="91" t="s">
        <v>73</v>
      </c>
      <c r="B62" s="98" t="s">
        <v>56</v>
      </c>
      <c r="C62" s="14" t="s">
        <v>6</v>
      </c>
      <c r="D62" s="11" t="s">
        <v>5</v>
      </c>
      <c r="E62" s="11" t="s">
        <v>72</v>
      </c>
      <c r="F62" s="11" t="s">
        <v>18</v>
      </c>
      <c r="G62" s="11" t="s">
        <v>18</v>
      </c>
      <c r="H62" s="15"/>
      <c r="I62" s="43">
        <f>I63</f>
        <v>630000</v>
      </c>
    </row>
    <row r="63" spans="1:9" ht="38.25">
      <c r="A63" s="56" t="s">
        <v>71</v>
      </c>
      <c r="B63" s="99" t="s">
        <v>56</v>
      </c>
      <c r="C63" s="147" t="s">
        <v>6</v>
      </c>
      <c r="D63" s="51" t="s">
        <v>5</v>
      </c>
      <c r="E63" s="51" t="s">
        <v>72</v>
      </c>
      <c r="F63" s="51" t="s">
        <v>18</v>
      </c>
      <c r="G63" s="51" t="s">
        <v>5</v>
      </c>
      <c r="H63" s="51"/>
      <c r="I63" s="58">
        <f>I64</f>
        <v>630000</v>
      </c>
    </row>
    <row r="64" spans="1:9" ht="17.25" customHeight="1">
      <c r="A64" s="126" t="s">
        <v>44</v>
      </c>
      <c r="B64" s="79" t="s">
        <v>56</v>
      </c>
      <c r="C64" s="148" t="s">
        <v>6</v>
      </c>
      <c r="D64" s="8" t="s">
        <v>5</v>
      </c>
      <c r="E64" s="8" t="s">
        <v>72</v>
      </c>
      <c r="F64" s="8" t="s">
        <v>18</v>
      </c>
      <c r="G64" s="8" t="s">
        <v>5</v>
      </c>
      <c r="H64" s="8" t="s">
        <v>45</v>
      </c>
      <c r="I64" s="44">
        <v>630000</v>
      </c>
    </row>
    <row r="65" spans="1:9" ht="15.75">
      <c r="A65" s="146" t="s">
        <v>51</v>
      </c>
      <c r="B65" s="105" t="s">
        <v>56</v>
      </c>
      <c r="C65" s="84" t="s">
        <v>28</v>
      </c>
      <c r="D65" s="85"/>
      <c r="E65" s="85"/>
      <c r="F65" s="85"/>
      <c r="G65" s="85"/>
      <c r="H65" s="86"/>
      <c r="I65" s="47">
        <f>I66</f>
        <v>10300</v>
      </c>
    </row>
    <row r="66" spans="1:9" ht="16.5" customHeight="1">
      <c r="A66" s="87" t="s">
        <v>68</v>
      </c>
      <c r="B66" s="101" t="s">
        <v>56</v>
      </c>
      <c r="C66" s="88" t="s">
        <v>28</v>
      </c>
      <c r="D66" s="89" t="s">
        <v>7</v>
      </c>
      <c r="E66" s="76"/>
      <c r="F66" s="76"/>
      <c r="G66" s="76"/>
      <c r="H66" s="77"/>
      <c r="I66" s="100">
        <f>I67</f>
        <v>10300</v>
      </c>
    </row>
    <row r="67" spans="1:9" ht="12.75">
      <c r="A67" s="91" t="s">
        <v>52</v>
      </c>
      <c r="B67" s="98" t="s">
        <v>56</v>
      </c>
      <c r="C67" s="92" t="s">
        <v>28</v>
      </c>
      <c r="D67" s="66" t="s">
        <v>7</v>
      </c>
      <c r="E67" s="66" t="s">
        <v>53</v>
      </c>
      <c r="F67" s="66" t="s">
        <v>18</v>
      </c>
      <c r="G67" s="66" t="s">
        <v>18</v>
      </c>
      <c r="H67" s="93"/>
      <c r="I67" s="43">
        <f>I68</f>
        <v>10300</v>
      </c>
    </row>
    <row r="68" spans="1:9" ht="31.5" customHeight="1">
      <c r="A68" s="59" t="s">
        <v>54</v>
      </c>
      <c r="B68" s="99" t="s">
        <v>56</v>
      </c>
      <c r="C68" s="94" t="s">
        <v>28</v>
      </c>
      <c r="D68" s="95" t="s">
        <v>7</v>
      </c>
      <c r="E68" s="95" t="s">
        <v>53</v>
      </c>
      <c r="F68" s="95" t="s">
        <v>55</v>
      </c>
      <c r="G68" s="95" t="s">
        <v>18</v>
      </c>
      <c r="H68" s="96"/>
      <c r="I68" s="58">
        <f>I69</f>
        <v>10300</v>
      </c>
    </row>
    <row r="69" spans="1:9" ht="12.75">
      <c r="A69" s="70" t="s">
        <v>38</v>
      </c>
      <c r="B69" s="79" t="s">
        <v>56</v>
      </c>
      <c r="C69" s="97" t="s">
        <v>28</v>
      </c>
      <c r="D69" s="76" t="s">
        <v>7</v>
      </c>
      <c r="E69" s="76" t="s">
        <v>53</v>
      </c>
      <c r="F69" s="76" t="s">
        <v>55</v>
      </c>
      <c r="G69" s="76" t="s">
        <v>18</v>
      </c>
      <c r="H69" s="77" t="s">
        <v>39</v>
      </c>
      <c r="I69" s="44">
        <v>10300</v>
      </c>
    </row>
    <row r="70" spans="1:9" ht="16.5" thickBot="1">
      <c r="A70" s="78" t="s">
        <v>13</v>
      </c>
      <c r="B70" s="105" t="s">
        <v>56</v>
      </c>
      <c r="C70" s="151"/>
      <c r="D70" s="151"/>
      <c r="E70" s="152"/>
      <c r="F70" s="152"/>
      <c r="G70" s="152"/>
      <c r="H70" s="152"/>
      <c r="I70" s="102">
        <f>I13+I30+I35+I56+I65</f>
        <v>5286400</v>
      </c>
    </row>
  </sheetData>
  <mergeCells count="8">
    <mergeCell ref="B6:B11"/>
    <mergeCell ref="A4:I4"/>
    <mergeCell ref="A6:A11"/>
    <mergeCell ref="I6:I11"/>
    <mergeCell ref="C6:C11"/>
    <mergeCell ref="D6:D11"/>
    <mergeCell ref="E6:G11"/>
    <mergeCell ref="H6:H11"/>
  </mergeCells>
  <printOptions/>
  <pageMargins left="0.91" right="0" top="0.3937007874015748" bottom="0.2362204724409449" header="0.5118110236220472" footer="0.3937007874015748"/>
  <pageSetup fitToHeight="100" horizontalDpi="600" verticalDpi="600" orientation="portrait" paperSize="9" scale="78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SheetLayoutView="50" workbookViewId="0" topLeftCell="A1">
      <selection activeCell="B13" sqref="B13:G70"/>
    </sheetView>
  </sheetViews>
  <sheetFormatPr defaultColWidth="9.00390625" defaultRowHeight="12.75"/>
  <cols>
    <col min="1" max="1" width="49.375" style="0" customWidth="1"/>
    <col min="2" max="2" width="4.75390625" style="0" customWidth="1"/>
    <col min="3" max="3" width="4.25390625" style="0" customWidth="1"/>
    <col min="4" max="5" width="4.625" style="0" customWidth="1"/>
    <col min="6" max="6" width="5.25390625" style="0" customWidth="1"/>
    <col min="7" max="7" width="5.125" style="0" customWidth="1"/>
    <col min="8" max="8" width="15.375" style="0" customWidth="1"/>
  </cols>
  <sheetData>
    <row r="1" ht="12.75">
      <c r="F1" s="5" t="s">
        <v>29</v>
      </c>
    </row>
    <row r="2" spans="6:13" ht="12" customHeight="1">
      <c r="F2" s="72" t="s">
        <v>46</v>
      </c>
      <c r="I2" s="71"/>
      <c r="J2" s="71"/>
      <c r="K2" s="71"/>
      <c r="L2" s="71"/>
      <c r="M2" s="71"/>
    </row>
    <row r="3" spans="6:13" ht="12.75">
      <c r="F3" s="73" t="s">
        <v>81</v>
      </c>
      <c r="I3" s="71"/>
      <c r="J3" s="71"/>
      <c r="K3" s="71"/>
      <c r="L3" s="71"/>
      <c r="M3" s="71"/>
    </row>
    <row r="4" spans="8:13" ht="12.75">
      <c r="H4" s="71"/>
      <c r="I4" s="71"/>
      <c r="J4" s="71"/>
      <c r="K4" s="71"/>
      <c r="L4" s="71"/>
      <c r="M4" s="71"/>
    </row>
    <row r="5" spans="1:8" ht="23.25" customHeight="1">
      <c r="A5" s="158" t="s">
        <v>82</v>
      </c>
      <c r="B5" s="158"/>
      <c r="C5" s="158"/>
      <c r="D5" s="158"/>
      <c r="E5" s="158"/>
      <c r="F5" s="158"/>
      <c r="G5" s="158"/>
      <c r="H5" s="158"/>
    </row>
    <row r="6" spans="1:8" ht="13.5" thickBot="1">
      <c r="A6" s="2"/>
      <c r="B6" s="1"/>
      <c r="C6" s="1"/>
      <c r="D6" s="4"/>
      <c r="E6" s="4"/>
      <c r="F6" s="4"/>
      <c r="G6" s="4"/>
      <c r="H6" s="6" t="s">
        <v>58</v>
      </c>
    </row>
    <row r="7" spans="1:8" ht="12.75" customHeight="1">
      <c r="A7" s="159" t="s">
        <v>3</v>
      </c>
      <c r="B7" s="165" t="s">
        <v>4</v>
      </c>
      <c r="C7" s="168" t="s">
        <v>9</v>
      </c>
      <c r="D7" s="171" t="s">
        <v>14</v>
      </c>
      <c r="E7" s="172"/>
      <c r="F7" s="173"/>
      <c r="G7" s="178" t="s">
        <v>15</v>
      </c>
      <c r="H7" s="162" t="s">
        <v>20</v>
      </c>
    </row>
    <row r="8" spans="1:8" ht="12.75">
      <c r="A8" s="160"/>
      <c r="B8" s="166"/>
      <c r="C8" s="169"/>
      <c r="D8" s="174"/>
      <c r="E8" s="175"/>
      <c r="F8" s="176"/>
      <c r="G8" s="179"/>
      <c r="H8" s="163"/>
    </row>
    <row r="9" spans="1:8" ht="12.75">
      <c r="A9" s="160"/>
      <c r="B9" s="166"/>
      <c r="C9" s="169"/>
      <c r="D9" s="174"/>
      <c r="E9" s="175"/>
      <c r="F9" s="176"/>
      <c r="G9" s="179"/>
      <c r="H9" s="163"/>
    </row>
    <row r="10" spans="1:8" ht="12.75">
      <c r="A10" s="160"/>
      <c r="B10" s="166"/>
      <c r="C10" s="169"/>
      <c r="D10" s="174"/>
      <c r="E10" s="175"/>
      <c r="F10" s="176"/>
      <c r="G10" s="179"/>
      <c r="H10" s="163"/>
    </row>
    <row r="11" spans="1:8" ht="12.75">
      <c r="A11" s="160"/>
      <c r="B11" s="166"/>
      <c r="C11" s="169"/>
      <c r="D11" s="174"/>
      <c r="E11" s="175"/>
      <c r="F11" s="176"/>
      <c r="G11" s="179"/>
      <c r="H11" s="163"/>
    </row>
    <row r="12" spans="1:8" ht="13.5" thickBot="1">
      <c r="A12" s="161"/>
      <c r="B12" s="181"/>
      <c r="C12" s="182"/>
      <c r="D12" s="183"/>
      <c r="E12" s="184"/>
      <c r="F12" s="185"/>
      <c r="G12" s="186"/>
      <c r="H12" s="164"/>
    </row>
    <row r="13" spans="1:8" ht="15.75">
      <c r="A13" s="25" t="s">
        <v>12</v>
      </c>
      <c r="B13" s="26" t="s">
        <v>5</v>
      </c>
      <c r="C13" s="27"/>
      <c r="D13" s="27"/>
      <c r="E13" s="27"/>
      <c r="F13" s="27"/>
      <c r="G13" s="28"/>
      <c r="H13" s="41">
        <f>H14+H18+H22</f>
        <v>1903100</v>
      </c>
    </row>
    <row r="14" spans="1:8" ht="32.25" customHeight="1">
      <c r="A14" s="22" t="s">
        <v>24</v>
      </c>
      <c r="B14" s="12" t="s">
        <v>5</v>
      </c>
      <c r="C14" s="7" t="s">
        <v>8</v>
      </c>
      <c r="D14" s="7"/>
      <c r="E14" s="7"/>
      <c r="F14" s="7"/>
      <c r="G14" s="13"/>
      <c r="H14" s="42">
        <f>H15</f>
        <v>490100</v>
      </c>
    </row>
    <row r="15" spans="1:8" ht="15" customHeight="1">
      <c r="A15" s="23" t="s">
        <v>19</v>
      </c>
      <c r="B15" s="14" t="s">
        <v>5</v>
      </c>
      <c r="C15" s="11" t="s">
        <v>8</v>
      </c>
      <c r="D15" s="11" t="s">
        <v>36</v>
      </c>
      <c r="E15" s="11" t="s">
        <v>18</v>
      </c>
      <c r="F15" s="11" t="s">
        <v>18</v>
      </c>
      <c r="G15" s="15"/>
      <c r="H15" s="43">
        <f>H16</f>
        <v>490100</v>
      </c>
    </row>
    <row r="16" spans="1:8" ht="14.25" customHeight="1">
      <c r="A16" s="49" t="s">
        <v>37</v>
      </c>
      <c r="B16" s="50" t="s">
        <v>5</v>
      </c>
      <c r="C16" s="51" t="s">
        <v>8</v>
      </c>
      <c r="D16" s="51" t="s">
        <v>36</v>
      </c>
      <c r="E16" s="51" t="s">
        <v>10</v>
      </c>
      <c r="F16" s="51" t="s">
        <v>18</v>
      </c>
      <c r="G16" s="52"/>
      <c r="H16" s="58">
        <f>H17</f>
        <v>490100</v>
      </c>
    </row>
    <row r="17" spans="1:8" ht="14.25" customHeight="1">
      <c r="A17" s="70" t="s">
        <v>38</v>
      </c>
      <c r="B17" s="55" t="s">
        <v>5</v>
      </c>
      <c r="C17" s="8" t="s">
        <v>8</v>
      </c>
      <c r="D17" s="8" t="s">
        <v>36</v>
      </c>
      <c r="E17" s="8" t="s">
        <v>10</v>
      </c>
      <c r="F17" s="8" t="s">
        <v>18</v>
      </c>
      <c r="G17" s="17" t="s">
        <v>39</v>
      </c>
      <c r="H17" s="44">
        <v>490100</v>
      </c>
    </row>
    <row r="18" spans="1:8" ht="14.25" customHeight="1">
      <c r="A18" s="154" t="s">
        <v>79</v>
      </c>
      <c r="B18" s="149" t="s">
        <v>5</v>
      </c>
      <c r="C18" s="7" t="s">
        <v>10</v>
      </c>
      <c r="D18" s="7"/>
      <c r="E18" s="7"/>
      <c r="F18" s="7"/>
      <c r="G18" s="13"/>
      <c r="H18" s="42">
        <f>H19</f>
        <v>3000</v>
      </c>
    </row>
    <row r="19" spans="1:8" ht="14.25" customHeight="1">
      <c r="A19" s="153" t="s">
        <v>76</v>
      </c>
      <c r="B19" s="150" t="s">
        <v>5</v>
      </c>
      <c r="C19" s="11" t="s">
        <v>10</v>
      </c>
      <c r="D19" s="11" t="s">
        <v>36</v>
      </c>
      <c r="E19" s="11" t="s">
        <v>18</v>
      </c>
      <c r="F19" s="11" t="s">
        <v>18</v>
      </c>
      <c r="G19" s="15"/>
      <c r="H19" s="43">
        <f>H20</f>
        <v>3000</v>
      </c>
    </row>
    <row r="20" spans="1:8" ht="15.75" customHeight="1">
      <c r="A20" s="53" t="s">
        <v>2</v>
      </c>
      <c r="B20" s="57" t="s">
        <v>5</v>
      </c>
      <c r="C20" s="51" t="s">
        <v>10</v>
      </c>
      <c r="D20" s="51" t="s">
        <v>36</v>
      </c>
      <c r="E20" s="51" t="s">
        <v>11</v>
      </c>
      <c r="F20" s="51" t="s">
        <v>18</v>
      </c>
      <c r="G20" s="52"/>
      <c r="H20" s="58">
        <f>H21</f>
        <v>3000</v>
      </c>
    </row>
    <row r="21" spans="1:8" ht="14.25" customHeight="1">
      <c r="A21" s="82" t="s">
        <v>38</v>
      </c>
      <c r="B21" s="55" t="s">
        <v>5</v>
      </c>
      <c r="C21" s="8" t="s">
        <v>10</v>
      </c>
      <c r="D21" s="8" t="s">
        <v>36</v>
      </c>
      <c r="E21" s="8" t="s">
        <v>11</v>
      </c>
      <c r="F21" s="8" t="s">
        <v>18</v>
      </c>
      <c r="G21" s="17" t="s">
        <v>39</v>
      </c>
      <c r="H21" s="44">
        <v>3000</v>
      </c>
    </row>
    <row r="22" spans="1:8" ht="27" customHeight="1">
      <c r="A22" s="22" t="s">
        <v>23</v>
      </c>
      <c r="B22" s="12" t="s">
        <v>5</v>
      </c>
      <c r="C22" s="7" t="s">
        <v>11</v>
      </c>
      <c r="D22" s="7"/>
      <c r="E22" s="7"/>
      <c r="F22" s="7"/>
      <c r="G22" s="13"/>
      <c r="H22" s="45">
        <f>H23</f>
        <v>1410000</v>
      </c>
    </row>
    <row r="23" spans="1:8" ht="14.25" customHeight="1">
      <c r="A23" s="23" t="s">
        <v>19</v>
      </c>
      <c r="B23" s="14" t="s">
        <v>5</v>
      </c>
      <c r="C23" s="11" t="s">
        <v>11</v>
      </c>
      <c r="D23" s="11" t="s">
        <v>36</v>
      </c>
      <c r="E23" s="11" t="s">
        <v>18</v>
      </c>
      <c r="F23" s="11" t="s">
        <v>18</v>
      </c>
      <c r="G23" s="15"/>
      <c r="H23" s="43">
        <f>H24+H26+H28</f>
        <v>1410000</v>
      </c>
    </row>
    <row r="24" spans="1:8" ht="14.25" customHeight="1">
      <c r="A24" s="53" t="s">
        <v>2</v>
      </c>
      <c r="B24" s="50" t="s">
        <v>5</v>
      </c>
      <c r="C24" s="51" t="s">
        <v>11</v>
      </c>
      <c r="D24" s="51" t="s">
        <v>36</v>
      </c>
      <c r="E24" s="51" t="s">
        <v>11</v>
      </c>
      <c r="F24" s="51" t="s">
        <v>18</v>
      </c>
      <c r="G24" s="52"/>
      <c r="H24" s="58">
        <f>H25</f>
        <v>1300000</v>
      </c>
    </row>
    <row r="25" spans="1:8" ht="14.25" customHeight="1">
      <c r="A25" s="48" t="s">
        <v>38</v>
      </c>
      <c r="B25" s="16" t="s">
        <v>5</v>
      </c>
      <c r="C25" s="8" t="s">
        <v>11</v>
      </c>
      <c r="D25" s="8" t="s">
        <v>36</v>
      </c>
      <c r="E25" s="8" t="s">
        <v>11</v>
      </c>
      <c r="F25" s="8" t="s">
        <v>18</v>
      </c>
      <c r="G25" s="17" t="s">
        <v>39</v>
      </c>
      <c r="H25" s="44">
        <v>1300000</v>
      </c>
    </row>
    <row r="26" spans="1:8" ht="130.5" customHeight="1">
      <c r="A26" s="56" t="s">
        <v>70</v>
      </c>
      <c r="B26" s="57" t="s">
        <v>5</v>
      </c>
      <c r="C26" s="51" t="s">
        <v>11</v>
      </c>
      <c r="D26" s="51" t="s">
        <v>36</v>
      </c>
      <c r="E26" s="51" t="s">
        <v>11</v>
      </c>
      <c r="F26" s="51" t="s">
        <v>5</v>
      </c>
      <c r="G26" s="52"/>
      <c r="H26" s="58">
        <f>H27</f>
        <v>20000</v>
      </c>
    </row>
    <row r="27" spans="1:8" ht="12.75" customHeight="1">
      <c r="A27" s="126" t="s">
        <v>44</v>
      </c>
      <c r="B27" s="16" t="s">
        <v>5</v>
      </c>
      <c r="C27" s="8" t="s">
        <v>11</v>
      </c>
      <c r="D27" s="8" t="s">
        <v>36</v>
      </c>
      <c r="E27" s="8" t="s">
        <v>11</v>
      </c>
      <c r="F27" s="8" t="s">
        <v>5</v>
      </c>
      <c r="G27" s="17" t="s">
        <v>45</v>
      </c>
      <c r="H27" s="44">
        <v>20000</v>
      </c>
    </row>
    <row r="28" spans="1:8" ht="24.75" customHeight="1">
      <c r="A28" s="59" t="s">
        <v>69</v>
      </c>
      <c r="B28" s="50" t="s">
        <v>5</v>
      </c>
      <c r="C28" s="51" t="s">
        <v>11</v>
      </c>
      <c r="D28" s="51" t="s">
        <v>36</v>
      </c>
      <c r="E28" s="51" t="s">
        <v>11</v>
      </c>
      <c r="F28" s="51" t="s">
        <v>8</v>
      </c>
      <c r="G28" s="52"/>
      <c r="H28" s="58">
        <f>H29</f>
        <v>90000</v>
      </c>
    </row>
    <row r="29" spans="1:8" ht="14.25" customHeight="1">
      <c r="A29" s="126" t="s">
        <v>44</v>
      </c>
      <c r="B29" s="16" t="s">
        <v>5</v>
      </c>
      <c r="C29" s="8" t="s">
        <v>11</v>
      </c>
      <c r="D29" s="8" t="s">
        <v>36</v>
      </c>
      <c r="E29" s="8" t="s">
        <v>11</v>
      </c>
      <c r="F29" s="8" t="s">
        <v>8</v>
      </c>
      <c r="G29" s="17" t="s">
        <v>45</v>
      </c>
      <c r="H29" s="44">
        <v>90000</v>
      </c>
    </row>
    <row r="30" spans="1:8" ht="18" customHeight="1">
      <c r="A30" s="36" t="s">
        <v>25</v>
      </c>
      <c r="B30" s="40" t="s">
        <v>8</v>
      </c>
      <c r="C30" s="38"/>
      <c r="D30" s="38"/>
      <c r="E30" s="38"/>
      <c r="F30" s="38"/>
      <c r="G30" s="39"/>
      <c r="H30" s="46">
        <f>H31</f>
        <v>158000</v>
      </c>
    </row>
    <row r="31" spans="1:8" ht="15" customHeight="1">
      <c r="A31" s="22" t="s">
        <v>26</v>
      </c>
      <c r="B31" s="12" t="s">
        <v>8</v>
      </c>
      <c r="C31" s="7" t="s">
        <v>10</v>
      </c>
      <c r="D31" s="7"/>
      <c r="E31" s="7"/>
      <c r="F31" s="7"/>
      <c r="G31" s="13"/>
      <c r="H31" s="45">
        <f>H32</f>
        <v>158000</v>
      </c>
    </row>
    <row r="32" spans="1:8" ht="11.25" customHeight="1">
      <c r="A32" s="54" t="s">
        <v>19</v>
      </c>
      <c r="B32" s="34" t="s">
        <v>8</v>
      </c>
      <c r="C32" s="35" t="s">
        <v>10</v>
      </c>
      <c r="D32" s="35" t="s">
        <v>16</v>
      </c>
      <c r="E32" s="35" t="s">
        <v>18</v>
      </c>
      <c r="F32" s="35" t="s">
        <v>18</v>
      </c>
      <c r="G32" s="37"/>
      <c r="H32" s="43">
        <f>H33</f>
        <v>158000</v>
      </c>
    </row>
    <row r="33" spans="1:8" ht="30.75" customHeight="1">
      <c r="A33" s="56" t="s">
        <v>27</v>
      </c>
      <c r="B33" s="57" t="s">
        <v>8</v>
      </c>
      <c r="C33" s="51" t="s">
        <v>10</v>
      </c>
      <c r="D33" s="51" t="s">
        <v>16</v>
      </c>
      <c r="E33" s="51" t="s">
        <v>40</v>
      </c>
      <c r="F33" s="51" t="s">
        <v>18</v>
      </c>
      <c r="G33" s="52"/>
      <c r="H33" s="58">
        <f>H34</f>
        <v>158000</v>
      </c>
    </row>
    <row r="34" spans="1:8" ht="15.75" customHeight="1">
      <c r="A34" s="48" t="s">
        <v>38</v>
      </c>
      <c r="B34" s="55" t="s">
        <v>8</v>
      </c>
      <c r="C34" s="8" t="s">
        <v>10</v>
      </c>
      <c r="D34" s="8" t="s">
        <v>16</v>
      </c>
      <c r="E34" s="8" t="s">
        <v>40</v>
      </c>
      <c r="F34" s="8" t="s">
        <v>18</v>
      </c>
      <c r="G34" s="17" t="s">
        <v>39</v>
      </c>
      <c r="H34" s="44">
        <v>158000</v>
      </c>
    </row>
    <row r="35" spans="1:8" ht="15.75">
      <c r="A35" s="29" t="s">
        <v>22</v>
      </c>
      <c r="B35" s="33" t="s">
        <v>7</v>
      </c>
      <c r="C35" s="31"/>
      <c r="D35" s="31"/>
      <c r="E35" s="31"/>
      <c r="F35" s="31"/>
      <c r="G35" s="32"/>
      <c r="H35" s="47">
        <f>H36+H40+H44</f>
        <v>575000</v>
      </c>
    </row>
    <row r="36" spans="1:8" ht="13.5" customHeight="1">
      <c r="A36" s="24" t="s">
        <v>60</v>
      </c>
      <c r="B36" s="20" t="s">
        <v>7</v>
      </c>
      <c r="C36" s="10" t="s">
        <v>5</v>
      </c>
      <c r="D36" s="7"/>
      <c r="E36" s="7"/>
      <c r="F36" s="7"/>
      <c r="G36" s="21"/>
      <c r="H36" s="100">
        <f>H37</f>
        <v>10000</v>
      </c>
    </row>
    <row r="37" spans="1:8" ht="17.25" customHeight="1">
      <c r="A37" s="116" t="s">
        <v>61</v>
      </c>
      <c r="B37" s="117" t="s">
        <v>7</v>
      </c>
      <c r="C37" s="118" t="s">
        <v>5</v>
      </c>
      <c r="D37" s="118" t="s">
        <v>62</v>
      </c>
      <c r="E37" s="118" t="s">
        <v>18</v>
      </c>
      <c r="F37" s="118" t="s">
        <v>18</v>
      </c>
      <c r="G37" s="119"/>
      <c r="H37" s="43">
        <f>H38</f>
        <v>10000</v>
      </c>
    </row>
    <row r="38" spans="1:8" ht="14.25" customHeight="1">
      <c r="A38" s="59" t="s">
        <v>63</v>
      </c>
      <c r="B38" s="120" t="s">
        <v>7</v>
      </c>
      <c r="C38" s="74" t="s">
        <v>5</v>
      </c>
      <c r="D38" s="74" t="s">
        <v>62</v>
      </c>
      <c r="E38" s="74" t="s">
        <v>10</v>
      </c>
      <c r="F38" s="74" t="s">
        <v>18</v>
      </c>
      <c r="G38" s="121"/>
      <c r="H38" s="58">
        <f>H39</f>
        <v>10000</v>
      </c>
    </row>
    <row r="39" spans="1:8" ht="15.75" customHeight="1">
      <c r="A39" s="122" t="s">
        <v>38</v>
      </c>
      <c r="B39" s="123" t="s">
        <v>7</v>
      </c>
      <c r="C39" s="124" t="s">
        <v>5</v>
      </c>
      <c r="D39" s="124" t="s">
        <v>62</v>
      </c>
      <c r="E39" s="124" t="s">
        <v>10</v>
      </c>
      <c r="F39" s="124" t="s">
        <v>18</v>
      </c>
      <c r="G39" s="125" t="s">
        <v>39</v>
      </c>
      <c r="H39" s="115">
        <v>10000</v>
      </c>
    </row>
    <row r="40" spans="1:8" ht="15.75" customHeight="1">
      <c r="A40" s="142" t="s">
        <v>64</v>
      </c>
      <c r="B40" s="143" t="s">
        <v>7</v>
      </c>
      <c r="C40" s="10" t="s">
        <v>8</v>
      </c>
      <c r="D40" s="7"/>
      <c r="E40" s="7"/>
      <c r="F40" s="7"/>
      <c r="G40" s="21"/>
      <c r="H40" s="100">
        <f>H41</f>
        <v>30000</v>
      </c>
    </row>
    <row r="41" spans="1:8" ht="12.75">
      <c r="A41" s="127" t="s">
        <v>65</v>
      </c>
      <c r="B41" s="128" t="s">
        <v>7</v>
      </c>
      <c r="C41" s="129" t="s">
        <v>8</v>
      </c>
      <c r="D41" s="130" t="s">
        <v>66</v>
      </c>
      <c r="E41" s="129" t="s">
        <v>0</v>
      </c>
      <c r="F41" s="129" t="s">
        <v>0</v>
      </c>
      <c r="G41" s="131"/>
      <c r="H41" s="114">
        <f>H42</f>
        <v>30000</v>
      </c>
    </row>
    <row r="42" spans="1:8" ht="12.75">
      <c r="A42" s="132" t="s">
        <v>67</v>
      </c>
      <c r="B42" s="133" t="s">
        <v>7</v>
      </c>
      <c r="C42" s="134" t="s">
        <v>8</v>
      </c>
      <c r="D42" s="135" t="s">
        <v>66</v>
      </c>
      <c r="E42" s="135" t="s">
        <v>7</v>
      </c>
      <c r="F42" s="135" t="s">
        <v>18</v>
      </c>
      <c r="G42" s="136"/>
      <c r="H42" s="144">
        <f>H43</f>
        <v>30000</v>
      </c>
    </row>
    <row r="43" spans="1:8" ht="17.25" customHeight="1">
      <c r="A43" s="137" t="s">
        <v>38</v>
      </c>
      <c r="B43" s="138" t="s">
        <v>7</v>
      </c>
      <c r="C43" s="139" t="s">
        <v>8</v>
      </c>
      <c r="D43" s="140" t="s">
        <v>66</v>
      </c>
      <c r="E43" s="140" t="s">
        <v>7</v>
      </c>
      <c r="F43" s="140" t="s">
        <v>18</v>
      </c>
      <c r="G43" s="141" t="s">
        <v>39</v>
      </c>
      <c r="H43" s="145">
        <v>30000</v>
      </c>
    </row>
    <row r="44" spans="1:8" ht="16.5" customHeight="1">
      <c r="A44" s="24" t="s">
        <v>33</v>
      </c>
      <c r="B44" s="20" t="s">
        <v>7</v>
      </c>
      <c r="C44" s="10" t="s">
        <v>10</v>
      </c>
      <c r="D44" s="7"/>
      <c r="E44" s="7"/>
      <c r="F44" s="7"/>
      <c r="G44" s="21"/>
      <c r="H44" s="100">
        <f>H45</f>
        <v>535000</v>
      </c>
    </row>
    <row r="45" spans="1:8" ht="12.75">
      <c r="A45" s="61" t="s">
        <v>33</v>
      </c>
      <c r="B45" s="64" t="s">
        <v>7</v>
      </c>
      <c r="C45" s="65" t="s">
        <v>10</v>
      </c>
      <c r="D45" s="66" t="s">
        <v>34</v>
      </c>
      <c r="E45" s="66" t="s">
        <v>18</v>
      </c>
      <c r="F45" s="66" t="s">
        <v>18</v>
      </c>
      <c r="G45" s="67"/>
      <c r="H45" s="43">
        <f>H46+H48+H50+H52+H54</f>
        <v>535000</v>
      </c>
    </row>
    <row r="46" spans="1:8" ht="12.75">
      <c r="A46" s="68" t="s">
        <v>35</v>
      </c>
      <c r="B46" s="62" t="s">
        <v>7</v>
      </c>
      <c r="C46" s="60" t="s">
        <v>10</v>
      </c>
      <c r="D46" s="51" t="s">
        <v>34</v>
      </c>
      <c r="E46" s="60" t="s">
        <v>5</v>
      </c>
      <c r="F46" s="60" t="s">
        <v>0</v>
      </c>
      <c r="G46" s="63"/>
      <c r="H46" s="58">
        <f>H47</f>
        <v>205000</v>
      </c>
    </row>
    <row r="47" spans="1:8" ht="12.75">
      <c r="A47" s="70" t="s">
        <v>38</v>
      </c>
      <c r="B47" s="69" t="s">
        <v>7</v>
      </c>
      <c r="C47" s="9" t="s">
        <v>10</v>
      </c>
      <c r="D47" s="8" t="s">
        <v>34</v>
      </c>
      <c r="E47" s="8" t="s">
        <v>5</v>
      </c>
      <c r="F47" s="8" t="s">
        <v>18</v>
      </c>
      <c r="G47" s="19" t="s">
        <v>39</v>
      </c>
      <c r="H47" s="44">
        <v>205000</v>
      </c>
    </row>
    <row r="48" spans="1:8" ht="38.25">
      <c r="A48" s="59" t="s">
        <v>41</v>
      </c>
      <c r="B48" s="62" t="s">
        <v>7</v>
      </c>
      <c r="C48" s="60" t="s">
        <v>10</v>
      </c>
      <c r="D48" s="51" t="s">
        <v>34</v>
      </c>
      <c r="E48" s="51" t="s">
        <v>8</v>
      </c>
      <c r="F48" s="51" t="s">
        <v>18</v>
      </c>
      <c r="G48" s="63"/>
      <c r="H48" s="58">
        <f>H49</f>
        <v>160000</v>
      </c>
    </row>
    <row r="49" spans="1:8" ht="12.75">
      <c r="A49" s="70" t="s">
        <v>38</v>
      </c>
      <c r="B49" s="69" t="s">
        <v>7</v>
      </c>
      <c r="C49" s="9" t="s">
        <v>10</v>
      </c>
      <c r="D49" s="8" t="s">
        <v>34</v>
      </c>
      <c r="E49" s="8" t="s">
        <v>8</v>
      </c>
      <c r="F49" s="8" t="s">
        <v>18</v>
      </c>
      <c r="G49" s="19" t="s">
        <v>39</v>
      </c>
      <c r="H49" s="44">
        <v>160000</v>
      </c>
    </row>
    <row r="50" spans="1:8" ht="12.75">
      <c r="A50" s="49" t="s">
        <v>50</v>
      </c>
      <c r="B50" s="81" t="s">
        <v>7</v>
      </c>
      <c r="C50" s="60" t="s">
        <v>10</v>
      </c>
      <c r="D50" s="51" t="s">
        <v>34</v>
      </c>
      <c r="E50" s="51" t="s">
        <v>10</v>
      </c>
      <c r="F50" s="51" t="s">
        <v>18</v>
      </c>
      <c r="G50" s="63"/>
      <c r="H50" s="58">
        <f>H51</f>
        <v>10000</v>
      </c>
    </row>
    <row r="51" spans="1:8" ht="12.75">
      <c r="A51" s="82" t="s">
        <v>38</v>
      </c>
      <c r="B51" s="69" t="s">
        <v>7</v>
      </c>
      <c r="C51" s="9" t="s">
        <v>10</v>
      </c>
      <c r="D51" s="8" t="s">
        <v>34</v>
      </c>
      <c r="E51" s="8" t="s">
        <v>10</v>
      </c>
      <c r="F51" s="8" t="s">
        <v>18</v>
      </c>
      <c r="G51" s="19" t="s">
        <v>39</v>
      </c>
      <c r="H51" s="44">
        <v>10000</v>
      </c>
    </row>
    <row r="52" spans="1:8" ht="12.75">
      <c r="A52" s="80" t="s">
        <v>48</v>
      </c>
      <c r="B52" s="81" t="s">
        <v>7</v>
      </c>
      <c r="C52" s="60" t="s">
        <v>10</v>
      </c>
      <c r="D52" s="51" t="s">
        <v>34</v>
      </c>
      <c r="E52" s="51" t="s">
        <v>11</v>
      </c>
      <c r="F52" s="51" t="s">
        <v>18</v>
      </c>
      <c r="G52" s="63"/>
      <c r="H52" s="58">
        <f>H53</f>
        <v>10000</v>
      </c>
    </row>
    <row r="53" spans="1:8" ht="12.75">
      <c r="A53" s="82" t="s">
        <v>38</v>
      </c>
      <c r="B53" s="69" t="s">
        <v>7</v>
      </c>
      <c r="C53" s="9" t="s">
        <v>10</v>
      </c>
      <c r="D53" s="8" t="s">
        <v>34</v>
      </c>
      <c r="E53" s="8" t="s">
        <v>11</v>
      </c>
      <c r="F53" s="8" t="s">
        <v>18</v>
      </c>
      <c r="G53" s="19" t="s">
        <v>39</v>
      </c>
      <c r="H53" s="44">
        <v>10000</v>
      </c>
    </row>
    <row r="54" spans="1:8" ht="25.5">
      <c r="A54" s="83" t="s">
        <v>49</v>
      </c>
      <c r="B54" s="81" t="s">
        <v>7</v>
      </c>
      <c r="C54" s="60" t="s">
        <v>10</v>
      </c>
      <c r="D54" s="51" t="s">
        <v>34</v>
      </c>
      <c r="E54" s="51" t="s">
        <v>7</v>
      </c>
      <c r="F54" s="51" t="s">
        <v>18</v>
      </c>
      <c r="G54" s="63"/>
      <c r="H54" s="58">
        <f>H55</f>
        <v>150000</v>
      </c>
    </row>
    <row r="55" spans="1:8" ht="12.75">
      <c r="A55" s="82" t="s">
        <v>38</v>
      </c>
      <c r="B55" s="69" t="s">
        <v>7</v>
      </c>
      <c r="C55" s="9" t="s">
        <v>10</v>
      </c>
      <c r="D55" s="8" t="s">
        <v>34</v>
      </c>
      <c r="E55" s="8" t="s">
        <v>7</v>
      </c>
      <c r="F55" s="8" t="s">
        <v>18</v>
      </c>
      <c r="G55" s="19" t="s">
        <v>39</v>
      </c>
      <c r="H55" s="44">
        <v>150000</v>
      </c>
    </row>
    <row r="56" spans="1:8" ht="15.75">
      <c r="A56" s="29" t="s">
        <v>75</v>
      </c>
      <c r="B56" s="30" t="s">
        <v>6</v>
      </c>
      <c r="C56" s="31"/>
      <c r="D56" s="31"/>
      <c r="E56" s="31"/>
      <c r="F56" s="31"/>
      <c r="G56" s="32"/>
      <c r="H56" s="47">
        <f>H57</f>
        <v>2640000</v>
      </c>
    </row>
    <row r="57" spans="1:8" ht="15" customHeight="1">
      <c r="A57" s="24" t="s">
        <v>21</v>
      </c>
      <c r="B57" s="18" t="s">
        <v>6</v>
      </c>
      <c r="C57" s="7" t="s">
        <v>5</v>
      </c>
      <c r="D57" s="7"/>
      <c r="E57" s="7"/>
      <c r="F57" s="7"/>
      <c r="G57" s="13"/>
      <c r="H57" s="100">
        <f>H58+H62</f>
        <v>2640000</v>
      </c>
    </row>
    <row r="58" spans="1:8" ht="12.75">
      <c r="A58" s="23" t="s">
        <v>74</v>
      </c>
      <c r="B58" s="14" t="s">
        <v>6</v>
      </c>
      <c r="C58" s="11" t="s">
        <v>5</v>
      </c>
      <c r="D58" s="11" t="s">
        <v>17</v>
      </c>
      <c r="E58" s="11" t="s">
        <v>18</v>
      </c>
      <c r="F58" s="11" t="s">
        <v>18</v>
      </c>
      <c r="G58" s="15"/>
      <c r="H58" s="43">
        <f>H59</f>
        <v>2010000</v>
      </c>
    </row>
    <row r="59" spans="1:8" ht="12.75">
      <c r="A59" s="53" t="s">
        <v>1</v>
      </c>
      <c r="B59" s="50" t="s">
        <v>6</v>
      </c>
      <c r="C59" s="51" t="s">
        <v>5</v>
      </c>
      <c r="D59" s="51" t="s">
        <v>17</v>
      </c>
      <c r="E59" s="51" t="s">
        <v>42</v>
      </c>
      <c r="F59" s="51" t="s">
        <v>18</v>
      </c>
      <c r="G59" s="52"/>
      <c r="H59" s="58">
        <f>H60+H61</f>
        <v>2010000</v>
      </c>
    </row>
    <row r="60" spans="1:8" ht="12.75">
      <c r="A60" s="48" t="s">
        <v>43</v>
      </c>
      <c r="B60" s="75" t="s">
        <v>6</v>
      </c>
      <c r="C60" s="76" t="s">
        <v>5</v>
      </c>
      <c r="D60" s="76" t="s">
        <v>17</v>
      </c>
      <c r="E60" s="76" t="s">
        <v>42</v>
      </c>
      <c r="F60" s="76" t="s">
        <v>18</v>
      </c>
      <c r="G60" s="77" t="s">
        <v>16</v>
      </c>
      <c r="H60" s="90">
        <v>1900000</v>
      </c>
    </row>
    <row r="61" spans="1:8" ht="26.25" customHeight="1">
      <c r="A61" s="113" t="s">
        <v>59</v>
      </c>
      <c r="B61" s="97" t="s">
        <v>6</v>
      </c>
      <c r="C61" s="76" t="s">
        <v>5</v>
      </c>
      <c r="D61" s="76" t="s">
        <v>17</v>
      </c>
      <c r="E61" s="76" t="s">
        <v>42</v>
      </c>
      <c r="F61" s="76" t="s">
        <v>5</v>
      </c>
      <c r="G61" s="77" t="s">
        <v>16</v>
      </c>
      <c r="H61" s="90">
        <v>110000</v>
      </c>
    </row>
    <row r="62" spans="1:8" ht="12.75">
      <c r="A62" s="91" t="s">
        <v>73</v>
      </c>
      <c r="B62" s="14" t="s">
        <v>6</v>
      </c>
      <c r="C62" s="11" t="s">
        <v>5</v>
      </c>
      <c r="D62" s="11" t="s">
        <v>72</v>
      </c>
      <c r="E62" s="11" t="s">
        <v>18</v>
      </c>
      <c r="F62" s="11" t="s">
        <v>18</v>
      </c>
      <c r="G62" s="15"/>
      <c r="H62" s="43">
        <f>H63</f>
        <v>630000</v>
      </c>
    </row>
    <row r="63" spans="1:8" ht="39.75" customHeight="1">
      <c r="A63" s="56" t="s">
        <v>71</v>
      </c>
      <c r="B63" s="147" t="s">
        <v>6</v>
      </c>
      <c r="C63" s="51" t="s">
        <v>5</v>
      </c>
      <c r="D63" s="51" t="s">
        <v>72</v>
      </c>
      <c r="E63" s="51" t="s">
        <v>18</v>
      </c>
      <c r="F63" s="51" t="s">
        <v>5</v>
      </c>
      <c r="G63" s="51"/>
      <c r="H63" s="58">
        <f>H64</f>
        <v>630000</v>
      </c>
    </row>
    <row r="64" spans="1:8" ht="12.75">
      <c r="A64" s="126" t="s">
        <v>44</v>
      </c>
      <c r="B64" s="148" t="s">
        <v>6</v>
      </c>
      <c r="C64" s="8" t="s">
        <v>5</v>
      </c>
      <c r="D64" s="8" t="s">
        <v>72</v>
      </c>
      <c r="E64" s="8" t="s">
        <v>18</v>
      </c>
      <c r="F64" s="8" t="s">
        <v>5</v>
      </c>
      <c r="G64" s="8" t="s">
        <v>45</v>
      </c>
      <c r="H64" s="44">
        <v>630000</v>
      </c>
    </row>
    <row r="65" spans="1:8" ht="15.75">
      <c r="A65" s="146" t="s">
        <v>51</v>
      </c>
      <c r="B65" s="84" t="s">
        <v>28</v>
      </c>
      <c r="C65" s="85"/>
      <c r="D65" s="85"/>
      <c r="E65" s="85"/>
      <c r="F65" s="85"/>
      <c r="G65" s="86"/>
      <c r="H65" s="47">
        <f>H66</f>
        <v>10300</v>
      </c>
    </row>
    <row r="66" spans="1:8" ht="12.75">
      <c r="A66" s="87" t="s">
        <v>68</v>
      </c>
      <c r="B66" s="88" t="s">
        <v>28</v>
      </c>
      <c r="C66" s="89" t="s">
        <v>7</v>
      </c>
      <c r="D66" s="76"/>
      <c r="E66" s="76"/>
      <c r="F66" s="76"/>
      <c r="G66" s="77"/>
      <c r="H66" s="100">
        <f>H67</f>
        <v>10300</v>
      </c>
    </row>
    <row r="67" spans="1:8" ht="12.75">
      <c r="A67" s="91" t="s">
        <v>52</v>
      </c>
      <c r="B67" s="92" t="s">
        <v>28</v>
      </c>
      <c r="C67" s="66" t="s">
        <v>7</v>
      </c>
      <c r="D67" s="66" t="s">
        <v>53</v>
      </c>
      <c r="E67" s="66" t="s">
        <v>18</v>
      </c>
      <c r="F67" s="66" t="s">
        <v>18</v>
      </c>
      <c r="G67" s="93"/>
      <c r="H67" s="43">
        <f>H68</f>
        <v>10300</v>
      </c>
    </row>
    <row r="68" spans="1:8" ht="25.5">
      <c r="A68" s="59" t="s">
        <v>54</v>
      </c>
      <c r="B68" s="94" t="s">
        <v>28</v>
      </c>
      <c r="C68" s="95" t="s">
        <v>7</v>
      </c>
      <c r="D68" s="95" t="s">
        <v>53</v>
      </c>
      <c r="E68" s="95" t="s">
        <v>55</v>
      </c>
      <c r="F68" s="95" t="s">
        <v>18</v>
      </c>
      <c r="G68" s="96"/>
      <c r="H68" s="58">
        <f>H69</f>
        <v>10300</v>
      </c>
    </row>
    <row r="69" spans="1:8" ht="12.75">
      <c r="A69" s="70" t="s">
        <v>38</v>
      </c>
      <c r="B69" s="97" t="s">
        <v>28</v>
      </c>
      <c r="C69" s="76" t="s">
        <v>7</v>
      </c>
      <c r="D69" s="76" t="s">
        <v>53</v>
      </c>
      <c r="E69" s="76" t="s">
        <v>55</v>
      </c>
      <c r="F69" s="76" t="s">
        <v>18</v>
      </c>
      <c r="G69" s="77" t="s">
        <v>39</v>
      </c>
      <c r="H69" s="44">
        <v>10300</v>
      </c>
    </row>
    <row r="70" spans="1:8" ht="16.5" thickBot="1">
      <c r="A70" s="78" t="s">
        <v>13</v>
      </c>
      <c r="B70" s="151"/>
      <c r="C70" s="151"/>
      <c r="D70" s="152"/>
      <c r="E70" s="152"/>
      <c r="F70" s="152"/>
      <c r="G70" s="152"/>
      <c r="H70" s="102">
        <f>H13+H30+H35+H56+H65</f>
        <v>5286400</v>
      </c>
    </row>
    <row r="71" spans="2:8" ht="12.75">
      <c r="B71" s="1"/>
      <c r="C71" s="1"/>
      <c r="D71" s="4"/>
      <c r="E71" s="4"/>
      <c r="F71" s="4"/>
      <c r="G71" s="4"/>
      <c r="H71" s="2"/>
    </row>
    <row r="72" spans="2:8" ht="12.75">
      <c r="B72" s="1"/>
      <c r="C72" s="1"/>
      <c r="D72" s="4"/>
      <c r="E72" s="4"/>
      <c r="F72" s="4"/>
      <c r="G72" s="4"/>
      <c r="H72" s="2"/>
    </row>
    <row r="73" spans="2:8" ht="12.75">
      <c r="B73" s="1"/>
      <c r="C73" s="1"/>
      <c r="D73" s="4"/>
      <c r="E73" s="3" t="s">
        <v>78</v>
      </c>
      <c r="F73" s="4"/>
      <c r="G73" s="4"/>
      <c r="H73" s="103">
        <f>H61</f>
        <v>110000</v>
      </c>
    </row>
    <row r="74" spans="2:8" ht="12.75">
      <c r="B74" s="1"/>
      <c r="C74" s="1"/>
      <c r="D74" s="4"/>
      <c r="E74" s="3" t="s">
        <v>57</v>
      </c>
      <c r="F74" s="4"/>
      <c r="G74" s="4"/>
      <c r="H74" s="103">
        <f>H17+H21+H25+H27+H29+H39+H43+H47+H49+H51+H53+H55+H60+H64+H69</f>
        <v>5018400</v>
      </c>
    </row>
    <row r="75" spans="2:8" ht="12.75">
      <c r="B75" s="1"/>
      <c r="C75" s="1"/>
      <c r="D75" s="4"/>
      <c r="E75" s="3" t="s">
        <v>80</v>
      </c>
      <c r="F75" s="4"/>
      <c r="G75" s="4"/>
      <c r="H75" s="103"/>
    </row>
    <row r="76" spans="2:8" ht="12.75">
      <c r="B76" s="1"/>
      <c r="C76" s="1"/>
      <c r="D76" s="4"/>
      <c r="E76" s="3" t="s">
        <v>30</v>
      </c>
      <c r="F76" s="4"/>
      <c r="G76" s="4"/>
      <c r="H76" s="103">
        <f>H34</f>
        <v>158000</v>
      </c>
    </row>
    <row r="77" spans="2:8" ht="12.75">
      <c r="B77" s="1"/>
      <c r="C77" s="1"/>
      <c r="D77" s="4"/>
      <c r="E77" s="4" t="s">
        <v>77</v>
      </c>
      <c r="F77" s="4"/>
      <c r="G77" s="4"/>
      <c r="H77" s="104"/>
    </row>
    <row r="78" ht="12.75">
      <c r="H78" s="103">
        <f>SUM(H73:H77)</f>
        <v>5286400</v>
      </c>
    </row>
  </sheetData>
  <mergeCells count="7">
    <mergeCell ref="A5:H5"/>
    <mergeCell ref="A7:A12"/>
    <mergeCell ref="B7:B12"/>
    <mergeCell ref="C7:C12"/>
    <mergeCell ref="D7:F12"/>
    <mergeCell ref="G7:G12"/>
    <mergeCell ref="H7:H12"/>
  </mergeCells>
  <printOptions/>
  <pageMargins left="0.87" right="0.1968503937007874" top="0.2" bottom="0.1968503937007874" header="0.2" footer="0.1968503937007874"/>
  <pageSetup horizontalDpi="600" verticalDpi="600" orientation="portrait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Кракулева А. Г.</cp:lastModifiedBy>
  <cp:lastPrinted>2011-10-27T12:13:12Z</cp:lastPrinted>
  <dcterms:created xsi:type="dcterms:W3CDTF">2004-09-08T10:28:32Z</dcterms:created>
  <dcterms:modified xsi:type="dcterms:W3CDTF">2011-11-01T04:45:21Z</dcterms:modified>
  <cp:category/>
  <cp:version/>
  <cp:contentType/>
  <cp:contentStatus/>
</cp:coreProperties>
</file>