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<sst xmlns="http://schemas.openxmlformats.org/spreadsheetml/2006/main" count="110" uniqueCount="83">
  <si>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</si>
  <si>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№ п/п</t>
  </si>
  <si>
    <t>1.1.</t>
  </si>
  <si>
    <t>Повышение эффективности администрирования налога на доходы физических лиц. Легализация неформальной занятости</t>
  </si>
  <si>
    <t>Меры по увеличению поступлений налоговых и неналоговых доходов</t>
  </si>
  <si>
    <t>Мероприятие</t>
  </si>
  <si>
    <t>Механизм реализации</t>
  </si>
  <si>
    <t>Срок реализации</t>
  </si>
  <si>
    <t>Бюджетный эффект (тыс.руб.)</t>
  </si>
  <si>
    <t>2021 год</t>
  </si>
  <si>
    <t>2022 год</t>
  </si>
  <si>
    <t>2023 год</t>
  </si>
  <si>
    <t>2024 год</t>
  </si>
  <si>
    <t>Итого 2021-2024 годы</t>
  </si>
  <si>
    <t>Ответственный исполнитель</t>
  </si>
  <si>
    <t>I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</si>
  <si>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</si>
  <si>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Обеспечение роста поступлений от реализации программы приватизации</t>
  </si>
  <si>
    <t>Оценка имущества, рекомендованного к реализации, внесение предложений по реализации имущества в программу приватизации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</si>
  <si>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</si>
  <si>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Проведение работы с Росреестром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</si>
  <si>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</si>
  <si>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</si>
  <si>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>Увеличение доходов по договорам купли-продажи имущества</t>
  </si>
  <si>
    <t>Проведение работы по договорам купли-продажи имущества, заключенными с субъектами малого и среднего предрпнимательства в соответствии с Федеральным законом 159-ФЗ от 22.07.2008 (с рассрочкой платежа)</t>
  </si>
  <si>
    <t>Организация работы Комиссии по мобилизации налоговых и неналоговых доходов (проведение заседаний не реже 11 раз в год)</t>
  </si>
  <si>
    <t>Проведение заседаний Комиссии по мобилизации налоговых и неналоговых доходов</t>
  </si>
  <si>
    <t>Увеличение неналоговых доходов за счет мобилизации административных штрафов</t>
  </si>
  <si>
    <t>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</si>
  <si>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Проработка вопроса об увеличении поступлений в бюджет за счет привлечения новых источников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</si>
  <si>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</si>
  <si>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Оптимизация бюджетной сети</t>
  </si>
  <si>
    <t>Отдел образования и социальной политики</t>
  </si>
  <si>
    <t xml:space="preserve">Увеличение объема расходов учреждений, осуществляемых за счет доходов от внебюджетной деятельности </t>
  </si>
  <si>
    <t>Увеличение доли доходов от оказания платных услуг, использования имущества учреждений, проектная деятельность</t>
  </si>
  <si>
    <t>Совершенствование системы закупок для муниципальных нужд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</si>
  <si>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</t>
  </si>
  <si>
    <t>Управление делами</t>
  </si>
  <si>
    <t>Привлечение инвестиций создание новых рабочих мест</t>
  </si>
  <si>
    <t xml:space="preserve">Изъятие имущества учреждений и органов местного самоуправления в целях его дальнейшего эффективного использования </t>
  </si>
  <si>
    <t>передача муниципальной детской школы искусств на региональный уровень</t>
  </si>
  <si>
    <t>Меры по повышению эффективности расходов</t>
  </si>
  <si>
    <t xml:space="preserve">Приложение 1
к Программе оздоровления муниципальных финансов на 2021-2024 годы
</t>
  </si>
  <si>
    <t>План мероприятий по оздоровлению муниципальных финансов</t>
  </si>
  <si>
    <t>1.2.</t>
  </si>
  <si>
    <t>2.</t>
  </si>
  <si>
    <t>2.1.</t>
  </si>
  <si>
    <t>2.2.</t>
  </si>
  <si>
    <t>2.3.</t>
  </si>
  <si>
    <t>2.5.</t>
  </si>
  <si>
    <t>2.6.</t>
  </si>
  <si>
    <t>2.7.</t>
  </si>
  <si>
    <t>2.8.</t>
  </si>
  <si>
    <t>2.9.</t>
  </si>
  <si>
    <t>2.10.</t>
  </si>
  <si>
    <t>II</t>
  </si>
  <si>
    <t>1.</t>
  </si>
  <si>
    <t>1.3.</t>
  </si>
  <si>
    <t>1.4.</t>
  </si>
  <si>
    <t>Снижение численности безработных граждан, зарегистрированных в органах службы занятости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</si>
  <si>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</si>
  <si>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1.5.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</si>
  <si>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</si>
  <si>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Встречи, совещания с руководителями организаций по установлению заработной платы не ниже МРОТ</t>
  </si>
  <si>
    <t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</si>
  <si>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 xml:space="preserve">Повышение эффективности претензионно-исковой работы по взысканию задолженности по арендной плате за имущество, находящееся в муниципальной собственности </t>
  </si>
  <si>
    <t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принятие решений о направлении исков об обеспечительных мерах в рамках исковой работы по взысканию задолженности через суд</t>
  </si>
  <si>
    <t xml:space="preserve">Повышение эффективности претензионно-исковой работы по взысканию задолженности по арендной плате за земельные участки, находящееся в муниципальной собственности </t>
  </si>
  <si>
    <t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предъявление претензий арендаторам, направление исковых заявлений, принудительное расторжение договоров аренды;
принятие решений о направлении исков об обеспечительных мерах в рамках исковой работы по взысканию задолженности через суд</t>
  </si>
  <si>
    <t>Повышение эффективности претензионно-исковой работы по взысканию задолженности по арендной плате за земельные участки , государственная собственность на которые не разграничена</t>
  </si>
  <si>
    <t>Отдел по развитию предпринимательства и инвестиционной политике совместно с финансовым управлением</t>
  </si>
  <si>
    <t>Отдел по развитию предпринимательства и инвестиционной политикесовместно с финансовым управлением</t>
  </si>
  <si>
    <t xml:space="preserve">Отдел по развитию предпринимательства и инвестиционной политике </t>
  </si>
  <si>
    <t>Отдел по развитию предпринимательства и инвестиционной политике</t>
  </si>
  <si>
    <t xml:space="preserve">2021-2024 </t>
  </si>
  <si>
    <t xml:space="preserve"> 2021-2024 </t>
  </si>
  <si>
    <t>МКУ "ЦУМИ и ЗР Суоярвского района"</t>
  </si>
  <si>
    <t>МКУ "ЦУМИ и ЗР Суоярвского района" совместно с отделом по развитию предпринимательства и инвестиционной политике и финансовым управлением</t>
  </si>
  <si>
    <t>Административная комиссия</t>
  </si>
  <si>
    <t>психоневрологический интернат для престарелых - 450 мест (рабочих мест 150*20014,5руб*12мес*13%*43%=1592руб.)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</si>
  <si>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(2021год 3чел/год*20014,5руб*13%*43%=3356руб; 2022год 4чел/год*20014,5руб*13%*43%=4475руб; 2023год 5чел/год*20014,5руб*13%*43%=5594руб; 2024год 4чел/год*20014,5руб*13%*43%=4475руб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</si>
  <si>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(2021 год,2022год,2023 год 8чел*20014,5*13%*43%=8950руб.; 2024 год 9чел*20014,5*13%*43%=10069руб.)</t>
  </si>
  <si>
    <t>2.4.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</si>
</sst>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1" fillId="33" borderId="14" xfId="0" applyFont="1" applyFill="1" applyBorder="1" applyAlignment="1">
      <alignment horizontal="left" wrapText="1"/>
    </xf>
    <xf numFmtId="0" fontId="41" fillId="33" borderId="15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46.28125" style="0" customWidth="1"/>
    <col min="4" max="4" width="17.57421875" style="0" customWidth="1"/>
    <col min="5" max="5" width="9.00390625" style="0" customWidth="1"/>
    <col min="7" max="7" width="8.28125" style="0" customWidth="1"/>
    <col min="8" max="8" width="7.8515625" style="0" customWidth="1"/>
    <col min="9" max="9" width="7.57421875" style="0" customWidth="1"/>
    <col min="10" max="10" width="11.28125" style="0" customWidth="1"/>
  </cols>
  <sheetData>
    <row r="1" spans="7:10" ht="24" customHeight="1">
      <c r="G1" s="24" t="s">
        <v>42</v>
      </c>
      <c r="H1" s="25"/>
      <c r="I1" s="25"/>
      <c r="J1" s="25"/>
    </row>
    <row r="2" spans="7:10" ht="30.75" customHeight="1">
      <c r="G2" s="25"/>
      <c r="H2" s="25"/>
      <c r="I2" s="25"/>
      <c r="J2" s="25"/>
    </row>
    <row r="3" spans="3:10" ht="34.5" customHeight="1">
      <c r="C3" s="26" t="s">
        <v>43</v>
      </c>
      <c r="D3" s="26"/>
      <c r="E3" s="26"/>
      <c r="F3" s="26"/>
      <c r="G3" s="26"/>
      <c r="H3" s="4"/>
      <c r="I3" s="4"/>
      <c r="J3" s="4"/>
    </row>
    <row r="4" ht="14.25">
      <c r="B4" s="5"/>
    </row>
    <row r="5" spans="1:10" ht="14.25">
      <c r="A5" s="29" t="s">
        <v>1</v>
      </c>
      <c r="B5" s="27" t="s">
        <v>5</v>
      </c>
      <c r="C5" s="27" t="s">
        <v>6</v>
      </c>
      <c r="D5" s="28" t="s">
        <v>14</v>
      </c>
      <c r="E5" s="28" t="s">
        <v>7</v>
      </c>
      <c r="F5" s="27" t="s">
        <v>8</v>
      </c>
      <c r="G5" s="27"/>
      <c r="H5" s="27"/>
      <c r="I5" s="27"/>
      <c r="J5" s="27"/>
    </row>
    <row r="6" spans="1:13" ht="24">
      <c r="A6" s="30"/>
      <c r="B6" s="27"/>
      <c r="C6" s="27"/>
      <c r="D6" s="28"/>
      <c r="E6" s="28"/>
      <c r="F6" s="6" t="s">
        <v>9</v>
      </c>
      <c r="G6" s="6" t="s">
        <v>10</v>
      </c>
      <c r="H6" s="6" t="s">
        <v>11</v>
      </c>
      <c r="I6" s="6" t="s">
        <v>12</v>
      </c>
      <c r="J6" s="9" t="s">
        <v>13</v>
      </c>
      <c r="K6" s="2"/>
      <c r="L6" s="2"/>
      <c r="M6" s="2"/>
    </row>
    <row r="7" spans="1:13" ht="18" customHeight="1">
      <c r="A7" s="6" t="s">
        <v>15</v>
      </c>
      <c r="B7" s="31" t="s">
        <v>4</v>
      </c>
      <c r="C7" s="32"/>
      <c r="D7" s="32"/>
      <c r="E7" s="33"/>
      <c r="F7" s="15">
        <f>F8+F14</f>
        <v>1269</v>
      </c>
      <c r="G7" s="15">
        <f>G8+G14</f>
        <v>1269</v>
      </c>
      <c r="H7" s="15">
        <f>H8+H14</f>
        <v>1269</v>
      </c>
      <c r="I7" s="15">
        <f>I8+I14</f>
        <v>1270</v>
      </c>
      <c r="J7" s="15">
        <f>J8+J14</f>
        <v>5077</v>
      </c>
      <c r="K7" s="2"/>
      <c r="L7" s="2"/>
      <c r="M7" s="2"/>
    </row>
    <row r="8" spans="1:13" ht="18.75" customHeight="1">
      <c r="A8" s="6">
        <v>1</v>
      </c>
      <c r="B8" s="31" t="s">
        <v>3</v>
      </c>
      <c r="C8" s="32"/>
      <c r="D8" s="32"/>
      <c r="E8" s="33"/>
      <c r="F8" s="15">
        <f>F9+F12</f>
        <v>509</v>
      </c>
      <c r="G8" s="15">
        <f>G9+G12</f>
        <v>509</v>
      </c>
      <c r="H8" s="15">
        <f>H9+H12</f>
        <v>509</v>
      </c>
      <c r="I8" s="15">
        <f>I9+I12</f>
        <v>510</v>
      </c>
      <c r="J8" s="15">
        <f>J9+J12</f>
        <v>2037</v>
      </c>
      <c r="K8" s="2"/>
      <c r="L8" s="2"/>
      <c r="M8" s="2"/>
    </row>
    <row r="9" spans="1:13" ht="132.75" customHeight="1">
      <c r="A9" s="6" t="s">
        <v>2</v>
      </c>
      <c r="B9" s="3" t="s">
        <v>0</v>
      </c>
      <c r="C9" s="3" t="s">
        <v>64</v>
      </c>
      <c r="D9" s="3" t="s">
        <v>70</v>
      </c>
      <c r="E9" s="3" t="s">
        <v>74</v>
      </c>
      <c r="F9" s="16">
        <v>500</v>
      </c>
      <c r="G9" s="16">
        <v>500</v>
      </c>
      <c r="H9" s="16">
        <v>500</v>
      </c>
      <c r="I9" s="16">
        <v>500</v>
      </c>
      <c r="J9" s="16">
        <f>F9+G9+H9+I9</f>
        <v>2000</v>
      </c>
      <c r="K9" s="2"/>
      <c r="L9" s="2"/>
      <c r="M9" s="2"/>
    </row>
    <row r="10" spans="1:13" ht="50.25" customHeight="1">
      <c r="A10" s="6" t="s">
        <v>44</v>
      </c>
      <c r="B10" s="3" t="s">
        <v>38</v>
      </c>
      <c r="C10" s="3" t="s">
        <v>79</v>
      </c>
      <c r="D10" s="3" t="s">
        <v>72</v>
      </c>
      <c r="E10" s="14">
        <v>2020</v>
      </c>
      <c r="F10" s="16">
        <v>2014</v>
      </c>
      <c r="G10" s="16">
        <v>2014</v>
      </c>
      <c r="H10" s="16">
        <v>2014</v>
      </c>
      <c r="I10" s="16">
        <v>2014</v>
      </c>
      <c r="J10" s="16">
        <f>F10+G10+H10+I10</f>
        <v>8056</v>
      </c>
      <c r="K10" s="2"/>
      <c r="L10" s="2"/>
      <c r="M10" s="2"/>
    </row>
    <row r="11" spans="1:13" ht="111.75" customHeight="1">
      <c r="A11" s="6" t="s">
        <v>57</v>
      </c>
      <c r="B11" s="3" t="s">
        <v>59</v>
      </c>
      <c r="C11" s="3" t="s">
        <v>80</v>
      </c>
      <c r="D11" s="3" t="s">
        <v>71</v>
      </c>
      <c r="E11" s="3" t="s">
        <v>74</v>
      </c>
      <c r="F11" s="16">
        <v>3</v>
      </c>
      <c r="G11" s="16">
        <v>4</v>
      </c>
      <c r="H11" s="16">
        <v>6</v>
      </c>
      <c r="I11" s="16">
        <v>4</v>
      </c>
      <c r="J11" s="16">
        <f>F11+G11+H11+I11</f>
        <v>17</v>
      </c>
      <c r="K11" s="2"/>
      <c r="L11" s="2"/>
      <c r="M11" s="2"/>
    </row>
    <row r="12" spans="1:13" ht="114" customHeight="1">
      <c r="A12" s="6" t="s">
        <v>58</v>
      </c>
      <c r="B12" s="3" t="s">
        <v>60</v>
      </c>
      <c r="C12" s="7" t="s">
        <v>81</v>
      </c>
      <c r="D12" s="7" t="s">
        <v>70</v>
      </c>
      <c r="E12" s="3" t="s">
        <v>74</v>
      </c>
      <c r="F12" s="17">
        <v>9</v>
      </c>
      <c r="G12" s="17">
        <v>9</v>
      </c>
      <c r="H12" s="17">
        <v>9</v>
      </c>
      <c r="I12" s="17">
        <v>10</v>
      </c>
      <c r="J12" s="16">
        <f>F12+G12+H12+I12</f>
        <v>37</v>
      </c>
      <c r="K12" s="2"/>
      <c r="L12" s="2"/>
      <c r="M12" s="2"/>
    </row>
    <row r="13" spans="1:13" ht="75.75" customHeight="1">
      <c r="A13" s="6" t="s">
        <v>61</v>
      </c>
      <c r="B13" s="3" t="s">
        <v>62</v>
      </c>
      <c r="C13" s="3" t="s">
        <v>63</v>
      </c>
      <c r="D13" s="3" t="s">
        <v>70</v>
      </c>
      <c r="E13" s="3" t="s">
        <v>75</v>
      </c>
      <c r="F13" s="16">
        <v>52</v>
      </c>
      <c r="G13" s="16">
        <v>52</v>
      </c>
      <c r="H13" s="16">
        <v>52</v>
      </c>
      <c r="I13" s="16">
        <v>52</v>
      </c>
      <c r="J13" s="16">
        <v>208</v>
      </c>
      <c r="K13" s="2"/>
      <c r="L13" s="2"/>
      <c r="M13" s="2"/>
    </row>
    <row r="14" spans="1:13" ht="35.25" customHeight="1">
      <c r="A14" s="6" t="s">
        <v>45</v>
      </c>
      <c r="B14" s="21" t="s">
        <v>16</v>
      </c>
      <c r="C14" s="22"/>
      <c r="D14" s="22"/>
      <c r="E14" s="23"/>
      <c r="F14" s="18">
        <f>F15+F16+F17+F18+F21+F22+F23+F24</f>
        <v>760</v>
      </c>
      <c r="G14" s="18">
        <f>G15+G16+G17+G18+G21+G22+G23+G24</f>
        <v>760</v>
      </c>
      <c r="H14" s="18">
        <f>H15+H16+H17+H18+H21+H22+H23+H24</f>
        <v>760</v>
      </c>
      <c r="I14" s="18">
        <f>I15+I16+I17+I18+I21+I22+I23+I24</f>
        <v>760</v>
      </c>
      <c r="J14" s="18">
        <f>J15+J16+J17+J18+J21+J22+J23+J24</f>
        <v>3040</v>
      </c>
      <c r="K14" s="2"/>
      <c r="L14" s="2"/>
      <c r="M14" s="2"/>
    </row>
    <row r="15" spans="1:13" ht="48.75" customHeight="1">
      <c r="A15" s="6" t="s">
        <v>46</v>
      </c>
      <c r="B15" s="10" t="s">
        <v>17</v>
      </c>
      <c r="C15" s="3" t="s">
        <v>18</v>
      </c>
      <c r="D15" s="3" t="s">
        <v>76</v>
      </c>
      <c r="E15" s="3" t="s">
        <v>74</v>
      </c>
      <c r="F15" s="16">
        <v>100</v>
      </c>
      <c r="G15" s="16">
        <v>100</v>
      </c>
      <c r="H15" s="16">
        <v>100</v>
      </c>
      <c r="I15" s="16">
        <v>100</v>
      </c>
      <c r="J15" s="16">
        <v>400</v>
      </c>
      <c r="K15" s="2"/>
      <c r="L15" s="2"/>
      <c r="M15" s="2"/>
    </row>
    <row r="16" spans="1:13" ht="48">
      <c r="A16" s="6" t="s">
        <v>47</v>
      </c>
      <c r="B16" s="3" t="s">
        <v>19</v>
      </c>
      <c r="C16" s="20" t="s">
        <v>20</v>
      </c>
      <c r="D16" s="3" t="s">
        <v>76</v>
      </c>
      <c r="E16" s="3" t="s">
        <v>74</v>
      </c>
      <c r="F16" s="16">
        <v>100</v>
      </c>
      <c r="G16" s="16">
        <v>100</v>
      </c>
      <c r="H16" s="16">
        <v>100</v>
      </c>
      <c r="I16" s="16">
        <v>100</v>
      </c>
      <c r="J16" s="16">
        <v>400</v>
      </c>
      <c r="K16" s="2"/>
      <c r="L16" s="2"/>
      <c r="M16" s="2"/>
    </row>
    <row r="17" spans="1:13" ht="60">
      <c r="A17" s="6" t="s">
        <v>48</v>
      </c>
      <c r="B17" s="7" t="s">
        <v>21</v>
      </c>
      <c r="C17" s="7" t="s">
        <v>22</v>
      </c>
      <c r="D17" s="1" t="s">
        <v>76</v>
      </c>
      <c r="E17" s="7" t="s">
        <v>75</v>
      </c>
      <c r="F17" s="16">
        <v>50</v>
      </c>
      <c r="G17" s="16">
        <v>50</v>
      </c>
      <c r="H17" s="16">
        <v>50</v>
      </c>
      <c r="I17" s="16">
        <v>50</v>
      </c>
      <c r="J17" s="16">
        <v>200</v>
      </c>
      <c r="K17" s="2"/>
      <c r="L17" s="2"/>
      <c r="M17" s="2"/>
    </row>
    <row r="18" spans="1:13" ht="129" customHeight="1">
      <c r="A18" s="6" t="s">
        <v>82</v>
      </c>
      <c r="B18" s="8" t="s">
        <v>65</v>
      </c>
      <c r="C18" s="8" t="s">
        <v>66</v>
      </c>
      <c r="D18" s="8" t="s">
        <v>76</v>
      </c>
      <c r="E18" s="8" t="s">
        <v>75</v>
      </c>
      <c r="F18" s="19">
        <v>50</v>
      </c>
      <c r="G18" s="19">
        <v>50</v>
      </c>
      <c r="H18" s="19">
        <v>50</v>
      </c>
      <c r="I18" s="19">
        <v>50</v>
      </c>
      <c r="J18" s="19">
        <v>200</v>
      </c>
      <c r="K18" s="2"/>
      <c r="L18" s="2"/>
      <c r="M18" s="2"/>
    </row>
    <row r="19" spans="1:13" ht="106.5" customHeight="1">
      <c r="A19" s="6" t="s">
        <v>49</v>
      </c>
      <c r="B19" s="8" t="s">
        <v>67</v>
      </c>
      <c r="C19" s="8" t="s">
        <v>68</v>
      </c>
      <c r="D19" s="8" t="s">
        <v>76</v>
      </c>
      <c r="E19" s="8" t="s">
        <v>75</v>
      </c>
      <c r="F19" s="19">
        <v>50</v>
      </c>
      <c r="G19" s="19">
        <v>50</v>
      </c>
      <c r="H19" s="19">
        <v>50</v>
      </c>
      <c r="I19" s="19">
        <v>50</v>
      </c>
      <c r="J19" s="19">
        <v>200</v>
      </c>
      <c r="K19" s="2"/>
      <c r="L19" s="2"/>
      <c r="M19" s="2"/>
    </row>
    <row r="20" spans="1:13" ht="107.25" customHeight="1">
      <c r="A20" s="6" t="s">
        <v>50</v>
      </c>
      <c r="B20" s="8" t="s">
        <v>69</v>
      </c>
      <c r="C20" s="8" t="s">
        <v>68</v>
      </c>
      <c r="D20" s="8" t="s">
        <v>76</v>
      </c>
      <c r="E20" s="8" t="s">
        <v>75</v>
      </c>
      <c r="F20" s="19">
        <v>634</v>
      </c>
      <c r="G20" s="19">
        <v>634</v>
      </c>
      <c r="H20" s="19">
        <v>634</v>
      </c>
      <c r="I20" s="19">
        <v>634</v>
      </c>
      <c r="J20" s="19">
        <v>2536</v>
      </c>
      <c r="K20" s="2"/>
      <c r="L20" s="2"/>
      <c r="M20" s="2"/>
    </row>
    <row r="21" spans="1:13" ht="48">
      <c r="A21" s="6" t="s">
        <v>51</v>
      </c>
      <c r="B21" s="12" t="s">
        <v>23</v>
      </c>
      <c r="C21" s="12" t="s">
        <v>24</v>
      </c>
      <c r="D21" s="1" t="s">
        <v>76</v>
      </c>
      <c r="E21" s="12" t="s">
        <v>75</v>
      </c>
      <c r="F21" s="16">
        <v>200</v>
      </c>
      <c r="G21" s="16">
        <v>200</v>
      </c>
      <c r="H21" s="16">
        <v>200</v>
      </c>
      <c r="I21" s="16">
        <v>200</v>
      </c>
      <c r="J21" s="16">
        <v>800</v>
      </c>
      <c r="K21" s="2"/>
      <c r="L21" s="2"/>
      <c r="M21" s="2"/>
    </row>
    <row r="22" spans="1:13" ht="99.75" customHeight="1">
      <c r="A22" s="6" t="s">
        <v>52</v>
      </c>
      <c r="B22" s="3" t="s">
        <v>25</v>
      </c>
      <c r="C22" s="3" t="s">
        <v>26</v>
      </c>
      <c r="D22" s="3" t="s">
        <v>77</v>
      </c>
      <c r="E22" s="12" t="s">
        <v>74</v>
      </c>
      <c r="F22" s="16">
        <v>100</v>
      </c>
      <c r="G22" s="16">
        <v>100</v>
      </c>
      <c r="H22" s="16">
        <v>100</v>
      </c>
      <c r="I22" s="16">
        <v>100</v>
      </c>
      <c r="J22" s="16">
        <v>400</v>
      </c>
      <c r="K22" s="2"/>
      <c r="L22" s="2"/>
      <c r="M22" s="2"/>
    </row>
    <row r="23" spans="1:13" ht="36">
      <c r="A23" s="6" t="s">
        <v>53</v>
      </c>
      <c r="B23" s="3" t="s">
        <v>27</v>
      </c>
      <c r="C23" s="3" t="s">
        <v>28</v>
      </c>
      <c r="D23" s="3" t="s">
        <v>78</v>
      </c>
      <c r="E23" s="12" t="s">
        <v>75</v>
      </c>
      <c r="F23" s="16">
        <v>10</v>
      </c>
      <c r="G23" s="16">
        <v>10</v>
      </c>
      <c r="H23" s="16">
        <v>10</v>
      </c>
      <c r="I23" s="16">
        <v>10</v>
      </c>
      <c r="J23" s="16">
        <v>40</v>
      </c>
      <c r="K23" s="2"/>
      <c r="L23" s="2"/>
      <c r="M23" s="2"/>
    </row>
    <row r="24" spans="1:13" ht="57" customHeight="1">
      <c r="A24" s="6" t="s">
        <v>54</v>
      </c>
      <c r="B24" s="3" t="s">
        <v>29</v>
      </c>
      <c r="C24" s="3" t="s">
        <v>30</v>
      </c>
      <c r="D24" s="3" t="s">
        <v>73</v>
      </c>
      <c r="E24" s="12" t="s">
        <v>74</v>
      </c>
      <c r="F24" s="16">
        <v>150</v>
      </c>
      <c r="G24" s="16">
        <v>150</v>
      </c>
      <c r="H24" s="16">
        <v>150</v>
      </c>
      <c r="I24" s="16">
        <v>150</v>
      </c>
      <c r="J24" s="16">
        <v>600</v>
      </c>
      <c r="K24" s="2"/>
      <c r="L24" s="2"/>
      <c r="M24" s="2"/>
    </row>
    <row r="25" spans="1:13" ht="20.25" customHeight="1">
      <c r="A25" s="6" t="s">
        <v>55</v>
      </c>
      <c r="B25" s="34" t="s">
        <v>41</v>
      </c>
      <c r="C25" s="35"/>
      <c r="D25" s="35"/>
      <c r="E25" s="36"/>
      <c r="F25" s="18">
        <f>F26</f>
        <v>14887</v>
      </c>
      <c r="G25" s="18">
        <f>G26</f>
        <v>800</v>
      </c>
      <c r="H25" s="18">
        <f>H26</f>
        <v>800</v>
      </c>
      <c r="I25" s="18">
        <f>I26</f>
        <v>800</v>
      </c>
      <c r="J25" s="18">
        <f>J26</f>
        <v>15687</v>
      </c>
      <c r="K25" s="2"/>
      <c r="L25" s="2"/>
      <c r="M25" s="2"/>
    </row>
    <row r="26" spans="1:13" ht="15.75" customHeight="1">
      <c r="A26" s="6" t="s">
        <v>56</v>
      </c>
      <c r="B26" s="21" t="s">
        <v>31</v>
      </c>
      <c r="C26" s="22"/>
      <c r="D26" s="22"/>
      <c r="E26" s="23"/>
      <c r="F26" s="18">
        <f>F27+F28+F29</f>
        <v>14887</v>
      </c>
      <c r="G26" s="18">
        <f>G27+G28+G29</f>
        <v>800</v>
      </c>
      <c r="H26" s="18">
        <f>H27+H28+H29</f>
        <v>800</v>
      </c>
      <c r="I26" s="18">
        <f>I27+I28+I29</f>
        <v>800</v>
      </c>
      <c r="J26" s="18">
        <f>J27+J28+J29</f>
        <v>15687</v>
      </c>
      <c r="K26" s="2"/>
      <c r="L26" s="2"/>
      <c r="M26" s="2"/>
    </row>
    <row r="27" spans="1:13" ht="36">
      <c r="A27" s="6" t="s">
        <v>2</v>
      </c>
      <c r="B27" s="7" t="s">
        <v>39</v>
      </c>
      <c r="C27" s="7" t="s">
        <v>40</v>
      </c>
      <c r="D27" s="3" t="s">
        <v>32</v>
      </c>
      <c r="E27" s="13">
        <v>2021</v>
      </c>
      <c r="F27" s="16">
        <v>14087</v>
      </c>
      <c r="G27" s="16">
        <v>0</v>
      </c>
      <c r="H27" s="16">
        <v>0</v>
      </c>
      <c r="I27" s="16">
        <v>0</v>
      </c>
      <c r="J27" s="16">
        <v>14087</v>
      </c>
      <c r="K27" s="2"/>
      <c r="L27" s="2"/>
      <c r="M27" s="2"/>
    </row>
    <row r="28" spans="1:13" ht="36">
      <c r="A28" s="6" t="s">
        <v>44</v>
      </c>
      <c r="B28" s="10" t="s">
        <v>33</v>
      </c>
      <c r="C28" s="3" t="s">
        <v>34</v>
      </c>
      <c r="D28" s="3" t="s">
        <v>32</v>
      </c>
      <c r="E28" s="12" t="s">
        <v>74</v>
      </c>
      <c r="F28" s="16">
        <v>500</v>
      </c>
      <c r="G28" s="16">
        <v>500</v>
      </c>
      <c r="H28" s="16">
        <v>500</v>
      </c>
      <c r="I28" s="16">
        <v>500</v>
      </c>
      <c r="J28" s="16">
        <v>400</v>
      </c>
      <c r="K28" s="2"/>
      <c r="L28" s="2"/>
      <c r="M28" s="2"/>
    </row>
    <row r="29" spans="1:13" ht="78" customHeight="1">
      <c r="A29" s="6" t="s">
        <v>57</v>
      </c>
      <c r="B29" s="3" t="s">
        <v>35</v>
      </c>
      <c r="C29" s="3" t="s">
        <v>36</v>
      </c>
      <c r="D29" s="11" t="s">
        <v>37</v>
      </c>
      <c r="E29" s="12" t="s">
        <v>74</v>
      </c>
      <c r="F29" s="16">
        <v>300</v>
      </c>
      <c r="G29" s="16">
        <v>300</v>
      </c>
      <c r="H29" s="16">
        <v>300</v>
      </c>
      <c r="I29" s="16">
        <v>300</v>
      </c>
      <c r="J29" s="16">
        <v>1200</v>
      </c>
      <c r="K29" s="2"/>
      <c r="L29" s="2"/>
      <c r="M29" s="2"/>
    </row>
    <row r="30" spans="1:13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</sheetData>
  <sheetProtection/>
  <mergeCells count="13">
    <mergeCell ref="A5:A6"/>
    <mergeCell ref="B7:E7"/>
    <mergeCell ref="B8:E8"/>
    <mergeCell ref="B14:E14"/>
    <mergeCell ref="B25:E25"/>
    <mergeCell ref="B26:E26"/>
    <mergeCell ref="G1:J2"/>
    <mergeCell ref="C3:G3"/>
    <mergeCell ref="F5:J5"/>
    <mergeCell ref="B5:B6"/>
    <mergeCell ref="C5:C6"/>
    <mergeCell ref="D5:D6"/>
    <mergeCell ref="E5:E6"/>
  </mergeCells>
  <printOptions/>
  <pageMargins left="0.1968503937007874" right="0.1968503937007874" top="0.7874015748031497" bottom="0" header="0" footer="0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2020-01-24T07:57:37Z</dcterms:modified>
  <cp:category/>
  <cp:version/>
  <cp:contentType/>
  <cp:contentStatus/>
</cp:coreProperties>
</file>