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2" windowWidth="11412" windowHeight="5208"/>
  </bookViews>
  <sheets>
    <sheet name="Для муниципальных образований" sheetId="2" r:id="rId1"/>
  </sheets>
  <calcPr calcId="144525"/>
</workbook>
</file>

<file path=xl/calcChain.xml><?xml version="1.0" encoding="utf-8"?>
<calcChain xmlns="http://schemas.openxmlformats.org/spreadsheetml/2006/main">
  <c r="K19" i="2"/>
  <c r="K26" s="1"/>
  <c r="H19"/>
  <c r="L27"/>
  <c r="K27"/>
  <c r="J27"/>
  <c r="I27"/>
  <c r="L25"/>
  <c r="K25"/>
  <c r="J25"/>
  <c r="H25"/>
  <c r="L24"/>
  <c r="K24"/>
  <c r="J24"/>
  <c r="I24"/>
  <c r="H24"/>
  <c r="G24"/>
  <c r="G23"/>
  <c r="L22"/>
  <c r="K22"/>
  <c r="J22"/>
  <c r="I22"/>
  <c r="H22"/>
  <c r="G22"/>
  <c r="H26"/>
  <c r="L19"/>
  <c r="L26" s="1"/>
  <c r="J19"/>
  <c r="J26" s="1"/>
</calcChain>
</file>

<file path=xl/sharedStrings.xml><?xml version="1.0" encoding="utf-8"?>
<sst xmlns="http://schemas.openxmlformats.org/spreadsheetml/2006/main" count="87" uniqueCount="51">
  <si>
    <t>№ п/п</t>
  </si>
  <si>
    <t xml:space="preserve">Наименование показателей </t>
  </si>
  <si>
    <t>Нормативные значения критериев оценки              (%)</t>
  </si>
  <si>
    <t>Фактическое значение критериев оценки            (%)</t>
  </si>
  <si>
    <t>равен, либо меньше 100</t>
  </si>
  <si>
    <t>равен, либо меньше 15</t>
  </si>
  <si>
    <t xml:space="preserve">равен 0 </t>
  </si>
  <si>
    <t>Даты (периоды),       на которые рассчитываются значения показателей</t>
  </si>
  <si>
    <t>СПРАВКА</t>
  </si>
  <si>
    <t xml:space="preserve">требований Бюджетного кодекса Российской Федерации    </t>
  </si>
  <si>
    <t>равен, либо  меньше 10</t>
  </si>
  <si>
    <t xml:space="preserve">                  о соблюдении муниципальными образованиями муниципального района              </t>
  </si>
  <si>
    <t>муниципальный район</t>
  </si>
  <si>
    <t>Основные характеристики бюджета Республики Карелия на 2013 год и плановый период 2014 и 2015 годов</t>
  </si>
  <si>
    <t>х</t>
  </si>
  <si>
    <t>*При наличии просроченной задолженности пояснения прилагаются</t>
  </si>
  <si>
    <t xml:space="preserve">Сумма просроченной (неурегулированной) задолженности по долговым обязательствам муниципального образования (тыс. рублей)*    </t>
  </si>
  <si>
    <t>Фактический объем муниципального  долга  (тыс. рублей)</t>
  </si>
  <si>
    <t>Фактический годовой объем доходов бюджета муниципального образования (без учета  объема безвозмездных поступлений) (тыс. рублей)</t>
  </si>
  <si>
    <t>Фактический объем расходов на обслуживание муниципального долга (тыс. рублей)</t>
  </si>
  <si>
    <t>Фактический объем расходов  бюджета муниципального образования   (без учета расходов, осуществляемых за счет субвенций) (тыс. рублей)</t>
  </si>
  <si>
    <t>Фактический дефицит бюджета муниципального образования (тыс. рублей)</t>
  </si>
  <si>
    <t>Сумма фактического поступления средств от продажи акций и иных форм участия в капитале, находящихся в собственности муниципального образования (тыс. рублей)</t>
  </si>
  <si>
    <t>Сумма фактического снижения остатков средств на счетах по учёту средств бюджета муниципального образования (тыс. рублей)</t>
  </si>
  <si>
    <t>Верхний предел муниципального долга,  утвержденный Решением о бюджете муниципального образования (тыс. рублей)</t>
  </si>
  <si>
    <t>Отношение фактического объема расходов на обслуживание муниципального долга к фактическому объему расходов  бюджета муниципального образования   (без учета расходов, осуществляемых за счет субвенций) (%) (п.4/п.5*100)</t>
  </si>
  <si>
    <t>Отношение фактического объема муниципального  долга к фактическому годовому объему доходов бюджета муниципального образования(без учета объема безвозмездных поступлений) (%) (п.1/п.2*100)</t>
  </si>
  <si>
    <t>Отношение фактического объема муниципального  долга  к верхнему пределу муниципального долга, утвержденному Решением о бюджете муниципального образования (%) (п.1/п.3*100)</t>
  </si>
  <si>
    <t>Расчетный дефицит бюджета муниципального образования без учёта источников финансирования дефицита бюджета, указанных в п.п. 7, 8  (п.6-п.7-п.8) (тыс. рублей)</t>
  </si>
  <si>
    <t>Отношение расчетного дефицита бюджета муниципального образования к фактическому годовому объему доходов бюджета  муниципального образования (без учета объема безвозмездных поступлений и (или) поступлений налоговых доходов по дополнительным нормативам отчислений.) (%)   (п.9/п.2*100)</t>
  </si>
  <si>
    <t>на 1 января 2020 г.</t>
  </si>
  <si>
    <t>за 2019 год</t>
  </si>
  <si>
    <t>Фактический объем заимствований муниципального образования (тыс.рублей)</t>
  </si>
  <si>
    <t xml:space="preserve">Фактический объем погашения долговых обязательств муниципального образования (тыс.рублей)
</t>
  </si>
  <si>
    <t>Отношение фактического дефицита бюджета муниципального образования к фактическому годовому объему доходов бюджета  муниципального образования (без учета объема безвозмездных поступлений и (или) поступлений налоговых доходов по дополнительным нормативам отчислений.) (%) (п.6/п.2*100)</t>
  </si>
  <si>
    <t>Отношение фактического объема заимствований муниципального образования к сумме фактического дефицита бюджета и фактического объема погашения долговых обязательств муниципального образования (%) (п.10/(п.6 + п.11))*100</t>
  </si>
  <si>
    <t>Суоярвский район</t>
  </si>
  <si>
    <t xml:space="preserve"> Суоярвское городское поселение</t>
  </si>
  <si>
    <t>Поросозерское сельское поселение</t>
  </si>
  <si>
    <t>Найстенъярвское сельское поселение</t>
  </si>
  <si>
    <t>Лоймольское сельское поселение</t>
  </si>
  <si>
    <t>Глава администрации                                                 __________________       Р.В. Петров</t>
  </si>
  <si>
    <t>Вешкельское сельское поселение</t>
  </si>
  <si>
    <t xml:space="preserve">9 483,7 </t>
  </si>
  <si>
    <t xml:space="preserve">муниципального образования "Суоярвский район"                          </t>
  </si>
  <si>
    <t>Начальник финансового управления   __________________       ______________________</t>
  </si>
  <si>
    <t xml:space="preserve">муниципального образования                                                                    </t>
  </si>
  <si>
    <t>А.Г. Кракулева</t>
  </si>
  <si>
    <t>Главный специалист  ______________    __________________</t>
  </si>
  <si>
    <t xml:space="preserve">                                                                    </t>
  </si>
  <si>
    <t>профицит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</si>
</sst>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1"/>
  <sheetViews>
    <sheetView tabSelected="1" topLeftCell="B1" zoomScale="82" zoomScaleNormal="82" workbookViewId="0">
      <selection activeCell="F1" sqref="F1"/>
    </sheetView>
  </sheetViews>
  <sheetFormatPr defaultColWidth="9.109375" defaultRowHeight="17.399999999999999"/>
  <cols>
    <col min="1" max="1" width="0.44140625" style="3" hidden="1" customWidth="1"/>
    <col min="2" max="2" width="5.44140625" style="3" customWidth="1"/>
    <col min="3" max="3" width="69" style="3" customWidth="1"/>
    <col min="4" max="4" width="9.109375" style="3" hidden="1" customWidth="1"/>
    <col min="5" max="5" width="22" style="3" customWidth="1"/>
    <col min="6" max="6" width="15.5546875" style="3" customWidth="1"/>
    <col min="7" max="7" width="18.5546875" style="3" customWidth="1"/>
    <col min="8" max="8" width="16" style="3" customWidth="1"/>
    <col min="9" max="11" width="13" style="3" customWidth="1"/>
    <col min="12" max="12" width="11.44140625" style="3" customWidth="1"/>
    <col min="13" max="16384" width="9.109375" style="3"/>
  </cols>
  <sheetData>
    <row r="1" spans="2:12" ht="18">
      <c r="F1" s="2"/>
      <c r="G1" s="2"/>
      <c r="H1" s="2"/>
      <c r="I1" s="2"/>
      <c r="J1" s="2"/>
    </row>
    <row r="2" spans="2:12" s="2" customFormat="1" ht="18">
      <c r="B2" s="25" t="s">
        <v>8</v>
      </c>
      <c r="C2" s="25"/>
      <c r="D2" s="25"/>
      <c r="E2" s="25"/>
      <c r="F2" s="25"/>
      <c r="G2" s="25"/>
      <c r="H2" s="25"/>
      <c r="I2" s="25"/>
      <c r="J2" s="25"/>
      <c r="K2" s="25"/>
    </row>
    <row r="3" spans="2:12" s="2" customFormat="1" ht="18">
      <c r="B3" s="25" t="s">
        <v>11</v>
      </c>
      <c r="C3" s="25"/>
      <c r="D3" s="25"/>
      <c r="E3" s="25"/>
      <c r="F3" s="25"/>
      <c r="G3" s="25"/>
      <c r="H3" s="25"/>
      <c r="I3" s="25"/>
      <c r="J3" s="25"/>
      <c r="K3" s="25"/>
    </row>
    <row r="4" spans="2:12" s="2" customFormat="1" ht="18">
      <c r="B4" s="25" t="s">
        <v>36</v>
      </c>
      <c r="C4" s="25"/>
      <c r="D4" s="25"/>
      <c r="E4" s="25"/>
      <c r="F4" s="25"/>
      <c r="G4" s="25"/>
      <c r="H4" s="25"/>
      <c r="I4" s="25"/>
      <c r="J4" s="25"/>
      <c r="K4" s="25"/>
    </row>
    <row r="5" spans="2:12" s="2" customFormat="1" ht="18">
      <c r="B5" s="25" t="s">
        <v>9</v>
      </c>
      <c r="C5" s="25"/>
      <c r="D5" s="25"/>
      <c r="E5" s="25"/>
      <c r="F5" s="25"/>
      <c r="G5" s="25"/>
      <c r="H5" s="25"/>
      <c r="I5" s="25"/>
      <c r="J5" s="25"/>
      <c r="K5" s="25"/>
    </row>
    <row r="6" spans="2:12" ht="12.75" customHeight="1">
      <c r="B6" s="1"/>
      <c r="C6" s="1"/>
      <c r="D6" s="1"/>
      <c r="E6" s="1"/>
      <c r="F6" s="1"/>
      <c r="G6" s="1"/>
      <c r="H6" s="1"/>
      <c r="I6" s="1"/>
      <c r="J6" s="1"/>
      <c r="K6" s="1"/>
    </row>
    <row r="7" spans="2:12" ht="3" customHeight="1">
      <c r="C7" s="4"/>
      <c r="D7" s="4"/>
      <c r="E7" s="4"/>
      <c r="F7" s="4"/>
      <c r="G7" s="4"/>
      <c r="H7" s="4"/>
      <c r="I7" s="4"/>
      <c r="J7" s="4"/>
      <c r="K7" s="4"/>
    </row>
    <row r="8" spans="2:12" ht="18" hidden="1">
      <c r="C8" s="4"/>
      <c r="D8" s="4"/>
      <c r="E8" s="4"/>
      <c r="F8" s="4"/>
      <c r="G8" s="4"/>
      <c r="H8" s="4"/>
      <c r="I8" s="4"/>
      <c r="J8" s="4"/>
      <c r="K8" s="4"/>
    </row>
    <row r="9" spans="2:12" s="7" customFormat="1" ht="33.6" customHeight="1">
      <c r="B9" s="27" t="s">
        <v>0</v>
      </c>
      <c r="C9" s="26" t="s">
        <v>1</v>
      </c>
      <c r="D9" s="5"/>
      <c r="E9" s="26" t="s">
        <v>7</v>
      </c>
      <c r="F9" s="26" t="s">
        <v>2</v>
      </c>
      <c r="G9" s="28" t="s">
        <v>3</v>
      </c>
      <c r="H9" s="29"/>
      <c r="I9" s="29"/>
      <c r="J9" s="29"/>
      <c r="K9" s="29"/>
      <c r="L9" s="30"/>
    </row>
    <row r="10" spans="2:12" s="7" customFormat="1" ht="55.8" customHeight="1">
      <c r="B10" s="27"/>
      <c r="C10" s="26"/>
      <c r="D10" s="5"/>
      <c r="E10" s="26"/>
      <c r="F10" s="26"/>
      <c r="G10" s="18" t="s">
        <v>12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42</v>
      </c>
    </row>
    <row r="11" spans="2:12" s="7" customFormat="1" ht="18">
      <c r="B11" s="6">
        <v>1</v>
      </c>
      <c r="C11" s="8" t="s">
        <v>17</v>
      </c>
      <c r="D11" s="5"/>
      <c r="E11" s="5" t="s">
        <v>30</v>
      </c>
      <c r="F11" s="6" t="s">
        <v>14</v>
      </c>
      <c r="G11" s="6">
        <v>55374</v>
      </c>
      <c r="H11" s="6">
        <v>9483.7000000000007</v>
      </c>
      <c r="I11" s="17">
        <v>0</v>
      </c>
      <c r="J11" s="17">
        <v>0</v>
      </c>
      <c r="K11" s="17">
        <v>0</v>
      </c>
      <c r="L11" s="22">
        <v>0</v>
      </c>
    </row>
    <row r="12" spans="2:12" s="7" customFormat="1" ht="57" customHeight="1">
      <c r="B12" s="6">
        <v>2</v>
      </c>
      <c r="C12" s="8" t="s">
        <v>18</v>
      </c>
      <c r="D12" s="5"/>
      <c r="E12" s="5" t="s">
        <v>31</v>
      </c>
      <c r="F12" s="6" t="s">
        <v>14</v>
      </c>
      <c r="G12" s="6">
        <v>123003.9</v>
      </c>
      <c r="H12" s="6">
        <v>34437.300000000003</v>
      </c>
      <c r="I12" s="16">
        <v>4112.1000000000004</v>
      </c>
      <c r="J12" s="16">
        <v>3499.4</v>
      </c>
      <c r="K12" s="16">
        <v>6026.8</v>
      </c>
      <c r="L12" s="19">
        <v>1276.3</v>
      </c>
    </row>
    <row r="13" spans="2:12" s="7" customFormat="1" ht="60" customHeight="1">
      <c r="B13" s="6">
        <v>3</v>
      </c>
      <c r="C13" s="8" t="s">
        <v>24</v>
      </c>
      <c r="D13" s="5"/>
      <c r="E13" s="5" t="s">
        <v>30</v>
      </c>
      <c r="F13" s="6" t="s">
        <v>14</v>
      </c>
      <c r="G13" s="6">
        <v>62521</v>
      </c>
      <c r="H13" s="20" t="s">
        <v>43</v>
      </c>
      <c r="I13" s="17">
        <v>0</v>
      </c>
      <c r="J13" s="17">
        <v>0</v>
      </c>
      <c r="K13" s="17">
        <v>0</v>
      </c>
      <c r="L13" s="21">
        <v>0</v>
      </c>
    </row>
    <row r="14" spans="2:12" s="7" customFormat="1" ht="45" customHeight="1">
      <c r="B14" s="6">
        <v>4</v>
      </c>
      <c r="C14" s="8" t="s">
        <v>19</v>
      </c>
      <c r="D14" s="5"/>
      <c r="E14" s="5" t="s">
        <v>31</v>
      </c>
      <c r="F14" s="6" t="s">
        <v>14</v>
      </c>
      <c r="G14" s="6">
        <v>2096.8000000000002</v>
      </c>
      <c r="H14" s="6">
        <v>442.8</v>
      </c>
      <c r="I14" s="17">
        <v>0</v>
      </c>
      <c r="J14" s="17">
        <v>0</v>
      </c>
      <c r="K14" s="17">
        <v>0</v>
      </c>
      <c r="L14" s="21">
        <v>0</v>
      </c>
    </row>
    <row r="15" spans="2:12" s="7" customFormat="1" ht="60" customHeight="1">
      <c r="B15" s="6">
        <v>5</v>
      </c>
      <c r="C15" s="8" t="s">
        <v>20</v>
      </c>
      <c r="D15" s="5"/>
      <c r="E15" s="5" t="s">
        <v>31</v>
      </c>
      <c r="F15" s="6" t="s">
        <v>14</v>
      </c>
      <c r="G15" s="6">
        <v>286045.59999999998</v>
      </c>
      <c r="H15" s="6">
        <v>76756.7</v>
      </c>
      <c r="I15" s="6">
        <v>9854</v>
      </c>
      <c r="J15" s="6">
        <v>6544.9</v>
      </c>
      <c r="K15" s="16">
        <v>9976.7000000000007</v>
      </c>
      <c r="L15" s="19">
        <v>3422.3</v>
      </c>
    </row>
    <row r="16" spans="2:12" s="7" customFormat="1" ht="36">
      <c r="B16" s="6">
        <v>6</v>
      </c>
      <c r="C16" s="8" t="s">
        <v>21</v>
      </c>
      <c r="D16" s="5"/>
      <c r="E16" s="5" t="s">
        <v>30</v>
      </c>
      <c r="F16" s="6" t="s">
        <v>14</v>
      </c>
      <c r="G16" s="6" t="s">
        <v>50</v>
      </c>
      <c r="H16" s="6">
        <v>-26035.9</v>
      </c>
      <c r="I16" s="6">
        <v>554.5</v>
      </c>
      <c r="J16" s="6">
        <v>-222.8</v>
      </c>
      <c r="K16" s="16">
        <v>-1395.9</v>
      </c>
      <c r="L16" s="19">
        <v>-85.5</v>
      </c>
    </row>
    <row r="17" spans="1:27" s="7" customFormat="1" ht="62.25" customHeight="1">
      <c r="B17" s="6">
        <v>7</v>
      </c>
      <c r="C17" s="8" t="s">
        <v>22</v>
      </c>
      <c r="D17" s="5"/>
      <c r="E17" s="5" t="s">
        <v>30</v>
      </c>
      <c r="F17" s="6" t="s">
        <v>14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</row>
    <row r="18" spans="1:27" s="7" customFormat="1" ht="54">
      <c r="B18" s="6">
        <v>8</v>
      </c>
      <c r="C18" s="8" t="s">
        <v>23</v>
      </c>
      <c r="D18" s="5"/>
      <c r="E18" s="5" t="s">
        <v>30</v>
      </c>
      <c r="F18" s="6" t="s">
        <v>14</v>
      </c>
      <c r="G18" s="6">
        <v>213.2</v>
      </c>
      <c r="H18" s="6">
        <v>28277.8</v>
      </c>
      <c r="I18" s="16">
        <v>554.5</v>
      </c>
      <c r="J18" s="16">
        <v>-222.8</v>
      </c>
      <c r="K18" s="16">
        <v>1423.4</v>
      </c>
      <c r="L18" s="19">
        <v>-85.5</v>
      </c>
    </row>
    <row r="19" spans="1:27" s="7" customFormat="1" ht="63.75" customHeight="1">
      <c r="B19" s="6">
        <v>9</v>
      </c>
      <c r="C19" s="8" t="s">
        <v>28</v>
      </c>
      <c r="D19" s="5"/>
      <c r="E19" s="5" t="s">
        <v>30</v>
      </c>
      <c r="F19" s="6" t="s">
        <v>14</v>
      </c>
      <c r="G19" s="17" t="s">
        <v>50</v>
      </c>
      <c r="H19" s="17">
        <f>H16+H18</f>
        <v>2241.8999999999978</v>
      </c>
      <c r="I19" s="17" t="s">
        <v>50</v>
      </c>
      <c r="J19" s="17">
        <f t="shared" ref="J19:L19" si="0">J16-J17-J18</f>
        <v>0</v>
      </c>
      <c r="K19" s="24">
        <f>K16+K18</f>
        <v>27.5</v>
      </c>
      <c r="L19" s="17">
        <f t="shared" si="0"/>
        <v>0</v>
      </c>
    </row>
    <row r="20" spans="1:27" s="7" customFormat="1" ht="63.75" customHeight="1">
      <c r="B20" s="6">
        <v>10</v>
      </c>
      <c r="C20" s="8" t="s">
        <v>32</v>
      </c>
      <c r="D20" s="5"/>
      <c r="E20" s="5" t="s">
        <v>30</v>
      </c>
      <c r="F20" s="6" t="s">
        <v>14</v>
      </c>
      <c r="G20" s="21">
        <v>10000</v>
      </c>
      <c r="H20" s="16">
        <v>8200</v>
      </c>
      <c r="I20" s="17">
        <v>0</v>
      </c>
      <c r="J20" s="17">
        <v>0</v>
      </c>
      <c r="K20" s="17">
        <v>0</v>
      </c>
      <c r="L20" s="17">
        <v>0</v>
      </c>
    </row>
    <row r="21" spans="1:27" s="7" customFormat="1" ht="63.75" customHeight="1">
      <c r="B21" s="6">
        <v>11</v>
      </c>
      <c r="C21" s="8" t="s">
        <v>33</v>
      </c>
      <c r="D21" s="5"/>
      <c r="E21" s="5" t="s">
        <v>30</v>
      </c>
      <c r="F21" s="6" t="s">
        <v>14</v>
      </c>
      <c r="G21" s="21">
        <v>18995</v>
      </c>
      <c r="H21" s="16">
        <v>10441.9</v>
      </c>
      <c r="I21" s="17">
        <v>0</v>
      </c>
      <c r="J21" s="17">
        <v>0</v>
      </c>
      <c r="K21" s="17">
        <v>0</v>
      </c>
      <c r="L21" s="17">
        <v>0</v>
      </c>
    </row>
    <row r="22" spans="1:27" s="7" customFormat="1" ht="78" customHeight="1">
      <c r="B22" s="6">
        <v>12</v>
      </c>
      <c r="C22" s="5" t="s">
        <v>26</v>
      </c>
      <c r="D22" s="5"/>
      <c r="E22" s="5" t="s">
        <v>30</v>
      </c>
      <c r="F22" s="5" t="s">
        <v>4</v>
      </c>
      <c r="G22" s="17">
        <f>G11/G12*100</f>
        <v>45.018084792433413</v>
      </c>
      <c r="H22" s="17">
        <f t="shared" ref="H22:L22" si="1">H11/H12*100</f>
        <v>27.539034709457479</v>
      </c>
      <c r="I22" s="17">
        <f t="shared" si="1"/>
        <v>0</v>
      </c>
      <c r="J22" s="17">
        <f t="shared" si="1"/>
        <v>0</v>
      </c>
      <c r="K22" s="17">
        <f t="shared" si="1"/>
        <v>0</v>
      </c>
      <c r="L22" s="17">
        <f t="shared" si="1"/>
        <v>0</v>
      </c>
    </row>
    <row r="23" spans="1:27" ht="79.5" customHeight="1">
      <c r="B23" s="6">
        <v>13</v>
      </c>
      <c r="C23" s="5" t="s">
        <v>27</v>
      </c>
      <c r="D23" s="5" t="s">
        <v>4</v>
      </c>
      <c r="E23" s="5" t="s">
        <v>30</v>
      </c>
      <c r="F23" s="5" t="s">
        <v>4</v>
      </c>
      <c r="G23" s="17">
        <f>G11/G13*100</f>
        <v>88.568640936645281</v>
      </c>
      <c r="H23" s="17">
        <v>100</v>
      </c>
      <c r="I23" s="17">
        <v>0</v>
      </c>
      <c r="J23" s="17">
        <v>0</v>
      </c>
      <c r="K23" s="17">
        <v>0</v>
      </c>
      <c r="L23" s="17">
        <v>0</v>
      </c>
    </row>
    <row r="24" spans="1:27" s="7" customFormat="1" ht="81" customHeight="1">
      <c r="B24" s="6">
        <v>14</v>
      </c>
      <c r="C24" s="5" t="s">
        <v>25</v>
      </c>
      <c r="D24" s="5"/>
      <c r="E24" s="5" t="s">
        <v>31</v>
      </c>
      <c r="F24" s="5" t="s">
        <v>5</v>
      </c>
      <c r="G24" s="23">
        <f>G14/G15*100</f>
        <v>0.73302997843700457</v>
      </c>
      <c r="H24" s="23">
        <f t="shared" ref="H24:L24" si="2">H14/H15*100</f>
        <v>0.57688775051559016</v>
      </c>
      <c r="I24" s="23">
        <f t="shared" si="2"/>
        <v>0</v>
      </c>
      <c r="J24" s="23">
        <f t="shared" si="2"/>
        <v>0</v>
      </c>
      <c r="K24" s="23">
        <f t="shared" si="2"/>
        <v>0</v>
      </c>
      <c r="L24" s="23">
        <f t="shared" si="2"/>
        <v>0</v>
      </c>
    </row>
    <row r="25" spans="1:27" s="7" customFormat="1" ht="114" customHeight="1">
      <c r="B25" s="6">
        <v>15</v>
      </c>
      <c r="C25" s="5" t="s">
        <v>34</v>
      </c>
      <c r="D25" s="5"/>
      <c r="E25" s="5" t="s">
        <v>30</v>
      </c>
      <c r="F25" s="5" t="s">
        <v>10</v>
      </c>
      <c r="G25" s="17" t="s">
        <v>50</v>
      </c>
      <c r="H25" s="17">
        <f t="shared" ref="H25:L25" si="3">H16/H12*100</f>
        <v>-75.603778461145325</v>
      </c>
      <c r="I25" s="17" t="s">
        <v>50</v>
      </c>
      <c r="J25" s="17">
        <f t="shared" si="3"/>
        <v>-6.3668057381265371</v>
      </c>
      <c r="K25" s="17">
        <f t="shared" si="3"/>
        <v>-23.161545098559767</v>
      </c>
      <c r="L25" s="17">
        <f t="shared" si="3"/>
        <v>-6.6990519470343974</v>
      </c>
    </row>
    <row r="26" spans="1:27" s="7" customFormat="1" ht="115.5" customHeight="1">
      <c r="B26" s="6">
        <v>16</v>
      </c>
      <c r="C26" s="5" t="s">
        <v>29</v>
      </c>
      <c r="D26" s="5"/>
      <c r="E26" s="5" t="s">
        <v>30</v>
      </c>
      <c r="F26" s="5" t="s">
        <v>10</v>
      </c>
      <c r="G26" s="17" t="s">
        <v>50</v>
      </c>
      <c r="H26" s="17">
        <f t="shared" ref="H26:L26" si="4">H19/H12*100</f>
        <v>6.5100922546192583</v>
      </c>
      <c r="I26" s="17" t="s">
        <v>50</v>
      </c>
      <c r="J26" s="17">
        <f t="shared" si="4"/>
        <v>0</v>
      </c>
      <c r="K26" s="17">
        <f t="shared" si="4"/>
        <v>0.45629521470763923</v>
      </c>
      <c r="L26" s="17">
        <f t="shared" si="4"/>
        <v>0</v>
      </c>
    </row>
    <row r="27" spans="1:27" s="7" customFormat="1" ht="115.5" customHeight="1">
      <c r="B27" s="6">
        <v>17</v>
      </c>
      <c r="C27" s="5" t="s">
        <v>35</v>
      </c>
      <c r="D27" s="5"/>
      <c r="E27" s="5" t="s">
        <v>30</v>
      </c>
      <c r="F27" s="5" t="s">
        <v>4</v>
      </c>
      <c r="G27" s="17">
        <v>79</v>
      </c>
      <c r="H27" s="17">
        <v>22.5</v>
      </c>
      <c r="I27" s="17">
        <f t="shared" ref="I27:L27" si="5">(I20/(I16+I21))*100</f>
        <v>0</v>
      </c>
      <c r="J27" s="17">
        <f t="shared" si="5"/>
        <v>0</v>
      </c>
      <c r="K27" s="17">
        <f t="shared" si="5"/>
        <v>0</v>
      </c>
      <c r="L27" s="17">
        <f t="shared" si="5"/>
        <v>0</v>
      </c>
    </row>
    <row r="28" spans="1:27" s="7" customFormat="1" ht="63" customHeight="1">
      <c r="A28" s="4" t="s">
        <v>13</v>
      </c>
      <c r="B28" s="6">
        <v>18</v>
      </c>
      <c r="C28" s="5" t="s">
        <v>16</v>
      </c>
      <c r="D28" s="5"/>
      <c r="E28" s="5" t="s">
        <v>30</v>
      </c>
      <c r="F28" s="8" t="s">
        <v>6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9">
        <v>0</v>
      </c>
    </row>
    <row r="29" spans="1:27" ht="18">
      <c r="C29" s="4"/>
      <c r="D29" s="4"/>
      <c r="E29" s="4"/>
      <c r="F29" s="4"/>
      <c r="G29" s="4"/>
      <c r="H29" s="4"/>
      <c r="I29" s="4"/>
      <c r="J29" s="4"/>
      <c r="K29" s="4"/>
    </row>
    <row r="30" spans="1:27" ht="18">
      <c r="C30" s="4" t="s">
        <v>15</v>
      </c>
      <c r="D30" s="4"/>
      <c r="E30" s="4"/>
      <c r="F30" s="4"/>
      <c r="G30" s="4"/>
      <c r="H30" s="4"/>
      <c r="I30" s="4"/>
      <c r="J30" s="4"/>
      <c r="K30" s="4"/>
    </row>
    <row r="31" spans="1:27" s="11" customFormat="1" ht="10.5" customHeight="1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s="11" customFormat="1" ht="17.25" customHeight="1">
      <c r="C32" s="9" t="s">
        <v>41</v>
      </c>
      <c r="D32" s="9"/>
      <c r="E32" s="9"/>
      <c r="S32" s="10"/>
      <c r="T32" s="12"/>
      <c r="U32" s="12"/>
      <c r="V32" s="12"/>
      <c r="W32" s="12"/>
      <c r="X32" s="12"/>
      <c r="Y32" s="12"/>
      <c r="Z32" s="12"/>
    </row>
    <row r="33" spans="3:26" s="11" customFormat="1" ht="21" customHeight="1">
      <c r="C33" s="9" t="s">
        <v>44</v>
      </c>
      <c r="D33" s="9"/>
      <c r="E33" s="9"/>
      <c r="S33" s="10"/>
      <c r="T33" s="12"/>
      <c r="U33" s="12"/>
      <c r="V33" s="12"/>
      <c r="W33" s="13"/>
      <c r="X33" s="13"/>
      <c r="Y33" s="12"/>
      <c r="Z33" s="12"/>
    </row>
    <row r="34" spans="3:26" ht="18">
      <c r="C34" s="4"/>
      <c r="D34" s="4"/>
      <c r="E34" s="4"/>
      <c r="F34" s="4"/>
      <c r="G34" s="4"/>
      <c r="H34" s="4"/>
      <c r="I34" s="4"/>
      <c r="J34" s="4"/>
      <c r="K34" s="4"/>
    </row>
    <row r="35" spans="3:26" ht="18">
      <c r="C35" s="9" t="s">
        <v>45</v>
      </c>
      <c r="D35" s="9"/>
      <c r="E35" s="9" t="s">
        <v>47</v>
      </c>
      <c r="F35" s="15"/>
      <c r="G35" s="15"/>
      <c r="H35" s="15"/>
      <c r="I35" s="15"/>
      <c r="J35" s="15"/>
      <c r="K35" s="15"/>
      <c r="L35" s="10"/>
      <c r="M35" s="10"/>
      <c r="N35" s="14"/>
      <c r="O35" s="14"/>
    </row>
    <row r="36" spans="3:26" ht="18">
      <c r="C36" s="9" t="s">
        <v>46</v>
      </c>
      <c r="D36" s="9"/>
      <c r="E36" s="9"/>
      <c r="F36" s="10"/>
      <c r="G36" s="10"/>
      <c r="H36" s="10"/>
      <c r="I36" s="10"/>
      <c r="J36" s="10"/>
      <c r="K36" s="10"/>
      <c r="L36" s="10"/>
      <c r="M36" s="10"/>
      <c r="N36" s="14"/>
      <c r="O36" s="14"/>
    </row>
    <row r="37" spans="3:26" ht="18">
      <c r="C37" s="4"/>
      <c r="D37" s="4"/>
      <c r="E37" s="4"/>
      <c r="F37" s="4"/>
      <c r="G37" s="4"/>
      <c r="H37" s="4"/>
      <c r="I37" s="4"/>
      <c r="J37" s="4"/>
      <c r="K37" s="4"/>
    </row>
    <row r="38" spans="3:26" ht="18">
      <c r="C38" s="9" t="s">
        <v>48</v>
      </c>
      <c r="D38" s="4"/>
      <c r="E38" s="4"/>
      <c r="F38" s="12"/>
      <c r="G38" s="12"/>
      <c r="H38" s="12"/>
      <c r="I38" s="12"/>
      <c r="J38" s="12"/>
      <c r="K38" s="12"/>
    </row>
    <row r="39" spans="3:26" ht="18">
      <c r="C39" s="9" t="s">
        <v>49</v>
      </c>
      <c r="D39" s="9"/>
      <c r="E39" s="9"/>
      <c r="F39" s="10"/>
      <c r="G39" s="10"/>
      <c r="H39" s="10"/>
      <c r="I39" s="10"/>
      <c r="J39" s="10"/>
      <c r="K39" s="10"/>
      <c r="L39" s="10"/>
      <c r="M39" s="10"/>
      <c r="N39" s="14"/>
      <c r="O39" s="14"/>
    </row>
    <row r="40" spans="3:26">
      <c r="C40" s="10"/>
      <c r="D40" s="12"/>
      <c r="E40" s="12"/>
      <c r="F40" s="12"/>
      <c r="G40" s="12"/>
      <c r="H40" s="12"/>
      <c r="I40" s="12"/>
      <c r="J40" s="12"/>
      <c r="K40" s="12"/>
    </row>
    <row r="41" spans="3:26" ht="18">
      <c r="C41" s="4"/>
      <c r="D41" s="4"/>
      <c r="E41" s="4"/>
      <c r="F41" s="4"/>
      <c r="G41" s="4"/>
      <c r="H41" s="4"/>
      <c r="I41" s="4"/>
      <c r="J41" s="4"/>
      <c r="K41" s="4"/>
    </row>
  </sheetData>
  <mergeCells count="9">
    <mergeCell ref="B2:K2"/>
    <mergeCell ref="B3:K3"/>
    <mergeCell ref="B4:K4"/>
    <mergeCell ref="B5:K5"/>
    <mergeCell ref="B9:B10"/>
    <mergeCell ref="C9:C10"/>
    <mergeCell ref="E9:E10"/>
    <mergeCell ref="F9:F10"/>
    <mergeCell ref="G9:L9"/>
  </mergeCells>
  <pageMargins left="0.27" right="0.32" top="0.28000000000000003" bottom="0.32" header="0.17" footer="0.16"/>
  <pageSetup paperSize="9" scale="6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муниципальных образований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</dc:creator>
  <cp:lastModifiedBy>Хвойнитская</cp:lastModifiedBy>
  <cp:lastPrinted>2019-12-16T13:42:05Z</cp:lastPrinted>
  <dcterms:created xsi:type="dcterms:W3CDTF">2004-12-17T09:16:22Z</dcterms:created>
  <dcterms:modified xsi:type="dcterms:W3CDTF">2021-02-10T06:11:41Z</dcterms:modified>
</cp:coreProperties>
</file>