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1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<sst xmlns="http://schemas.openxmlformats.org/spreadsheetml/2006/main" count="9" uniqueCount="9">
  <si>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Выборы депутатов Законодательного Собрания Республики Карелия седьмого созыва</t>
  </si>
  <si>
    <t>1</t>
  </si>
  <si>
    <t>1.</t>
  </si>
  <si>
    <t>2.</t>
  </si>
  <si>
    <t>3.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</si>
  <si>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)</t>
  </si>
  <si>
    <t>Всего               тыс. руб.</t>
  </si>
  <si>
    <t>По состоянию на 06.08.2021</t>
  </si>
  <si>
    <t>Округ "Западно-Карельский "(№ 13)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</si>
</sst>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1" fontId="40" fillId="34" borderId="10" xfId="0" applyNumberFormat="1" applyFont="1" applyFill="1" applyBorder="1" applyAlignment="1">
      <alignment horizontal="center" vertical="center" wrapText="1"/>
    </xf>
    <xf numFmtId="164" fontId="40" fillId="34" borderId="10" xfId="0" applyNumberFormat="1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8.00390625" style="0" customWidth="1"/>
    <col min="2" max="4" width="15.140625" style="0" customWidth="1"/>
    <col min="5" max="5" width="13.421875" style="0" customWidth="1"/>
    <col min="6" max="6" width="15.140625" style="0" customWidth="1"/>
    <col min="7" max="7" width="5.57421875" style="0" customWidth="1"/>
    <col min="8" max="8" width="15.140625" style="0" customWidth="1"/>
    <col min="9" max="9" width="12.7109375" style="0" customWidth="1"/>
    <col min="10" max="10" width="15.140625" style="0" customWidth="1"/>
    <col min="11" max="11" width="12.28125" style="0" customWidth="1"/>
    <col min="12" max="12" width="15.140625" style="0" customWidth="1"/>
    <col min="13" max="13" width="20.8515625" style="0" customWidth="1"/>
    <col min="14" max="14" width="8.8515625" style="0" customWidth="1"/>
  </cols>
  <sheetData>
    <row r="1" spans="1:13" ht="64.5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ht="15">
      <c r="M4" s="2" t="s">
        <v>7</v>
      </c>
    </row>
    <row r="5" ht="12" customHeight="1">
      <c r="M5" s="2"/>
    </row>
    <row r="6" spans="1:13" ht="24" customHeight="1">
      <c r="A6" s="11" t="str">
        <f>"№
п/п"</f>
        <v>№
п/п</v>
      </c>
      <c r="B6" s="11" t="str">
        <f>"Фамилия, имя, отчество кандидата"</f>
        <v>Фамилия, имя, отчество кандидата</v>
      </c>
      <c r="C6" s="14" t="str">
        <f>"Поступило средств"</f>
        <v>Поступило средств</v>
      </c>
      <c r="D6" s="15"/>
      <c r="E6" s="15"/>
      <c r="F6" s="15"/>
      <c r="G6" s="16"/>
      <c r="H6" s="14" t="str">
        <f>"Израсходовано средств"</f>
        <v>Израсходовано средств</v>
      </c>
      <c r="I6" s="15"/>
      <c r="J6" s="15"/>
      <c r="K6" s="16"/>
      <c r="L6" s="14" t="str">
        <f>"Возвращено средств"</f>
        <v>Возвращено средств</v>
      </c>
      <c r="M6" s="16"/>
    </row>
    <row r="7" spans="1:14" ht="49.5" customHeight="1">
      <c r="A7" s="12"/>
      <c r="B7" s="12"/>
      <c r="C7" s="11" t="s">
        <v>6</v>
      </c>
      <c r="D7" s="14" t="str">
        <f>"из них"</f>
        <v>из них</v>
      </c>
      <c r="E7" s="15"/>
      <c r="F7" s="15"/>
      <c r="G7" s="16"/>
      <c r="H7" s="11" t="str">
        <f>"всего"</f>
        <v>всего</v>
      </c>
      <c r="I7" s="14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15"/>
      <c r="K7" s="16"/>
      <c r="L7" s="11" t="str">
        <f>"сумма, тыс. руб."</f>
        <v>сумма, тыс. руб.</v>
      </c>
      <c r="M7" s="11" t="str">
        <f>"основание возврата"</f>
        <v>основание возврата</v>
      </c>
      <c r="N7" s="1"/>
    </row>
    <row r="8" spans="1:14" ht="69.75" customHeight="1">
      <c r="A8" s="12"/>
      <c r="B8" s="12"/>
      <c r="C8" s="12"/>
      <c r="D8" s="14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16"/>
      <c r="F8" s="14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6"/>
      <c r="H8" s="12"/>
      <c r="I8" s="11" t="str">
        <f>"дата операции"</f>
        <v>дата операции</v>
      </c>
      <c r="J8" s="11" t="str">
        <f>"сумма, тыс. руб."</f>
        <v>сумма, тыс. руб.</v>
      </c>
      <c r="K8" s="11" t="str">
        <f>"назначение платежа"</f>
        <v>назначение платежа</v>
      </c>
      <c r="L8" s="12"/>
      <c r="M8" s="12"/>
      <c r="N8" s="1"/>
    </row>
    <row r="9" spans="1:14" ht="57" customHeight="1">
      <c r="A9" s="13"/>
      <c r="B9" s="13"/>
      <c r="C9" s="13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13"/>
      <c r="I9" s="13"/>
      <c r="J9" s="13"/>
      <c r="K9" s="13"/>
      <c r="L9" s="13"/>
      <c r="M9" s="13"/>
      <c r="N9" s="1"/>
    </row>
    <row r="10" spans="1:14" ht="15">
      <c r="A10" s="5" t="s">
        <v>1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42.75" customHeight="1">
      <c r="A11" s="6" t="s">
        <v>2</v>
      </c>
      <c r="B11" s="7" t="str">
        <f>"Мазуровский Андрей Афанасьевич"</f>
        <v>Мазуровский Андрей Афанасьевич</v>
      </c>
      <c r="C11" s="8">
        <v>200</v>
      </c>
      <c r="D11" s="8"/>
      <c r="E11" s="7">
        <f>""</f>
      </c>
      <c r="F11" s="8"/>
      <c r="G11" s="9"/>
      <c r="H11" s="8">
        <v>43.2</v>
      </c>
      <c r="I11" s="10"/>
      <c r="J11" s="8"/>
      <c r="K11" s="7">
        <f>""</f>
      </c>
      <c r="L11" s="8"/>
      <c r="M11" s="7">
        <f>""</f>
      </c>
      <c r="N11" s="4"/>
    </row>
    <row r="12" spans="1:14" ht="42.75" customHeight="1">
      <c r="A12" s="6" t="s">
        <v>3</v>
      </c>
      <c r="B12" s="7" t="str">
        <f>"Румянцев Александр Юрьевич"</f>
        <v>Румянцев Александр Юрьевич</v>
      </c>
      <c r="C12" s="8">
        <v>5</v>
      </c>
      <c r="D12" s="8"/>
      <c r="E12" s="7">
        <f>""</f>
      </c>
      <c r="F12" s="8"/>
      <c r="G12" s="9"/>
      <c r="H12" s="8">
        <v>0</v>
      </c>
      <c r="I12" s="10"/>
      <c r="J12" s="8"/>
      <c r="K12" s="7">
        <f>""</f>
      </c>
      <c r="L12" s="8"/>
      <c r="M12" s="7">
        <f>""</f>
      </c>
      <c r="N12" s="4"/>
    </row>
    <row r="13" spans="1:14" ht="83.25" customHeight="1">
      <c r="A13" s="6" t="s">
        <v>4</v>
      </c>
      <c r="B13" s="7" t="str">
        <f>"Тишкова Татьяна Васильевна"</f>
        <v>Тишкова Татьяна Васильевна</v>
      </c>
      <c r="C13" s="8">
        <v>100</v>
      </c>
      <c r="D13" s="8">
        <v>100</v>
      </c>
      <c r="E13" s="7" t="str">
        <f>"Карельский Фонд Поддрежки регионального сотрудничества и развития"</f>
        <v>Карельский Фонд Поддрежки регионального сотрудничества и развития</v>
      </c>
      <c r="F13" s="8"/>
      <c r="G13" s="9"/>
      <c r="H13" s="8">
        <v>96.22</v>
      </c>
      <c r="I13" s="10"/>
      <c r="J13" s="8"/>
      <c r="K13" s="7">
        <f>""</f>
      </c>
      <c r="L13" s="8"/>
      <c r="M13" s="7">
        <f>""</f>
      </c>
      <c r="N13" s="4"/>
    </row>
    <row r="14" ht="15">
      <c r="N14" s="4"/>
    </row>
  </sheetData>
  <sheetProtection/>
  <mergeCells count="19"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kfpp10</dc:creator>
  <cp:keywords/>
  <dc:description/>
  <cp:lastModifiedBy>Хлопкина М С</cp:lastModifiedBy>
  <cp:lastPrinted>2021-08-11T07:48:17Z</cp:lastPrinted>
  <dcterms:created xsi:type="dcterms:W3CDTF">2021-08-11T06:57:11Z</dcterms:created>
  <dcterms:modified xsi:type="dcterms:W3CDTF">2021-08-11T07:49:09Z</dcterms:modified>
  <cp:category/>
  <cp:version/>
  <cp:contentType/>
  <cp:contentStatus/>
</cp:coreProperties>
</file>