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2" l="1"/>
  <c r="S15" i="2"/>
  <c r="O15" i="2"/>
  <c r="R20" i="2"/>
  <c r="R21" i="2"/>
  <c r="O21" i="2"/>
  <c r="N21" i="2"/>
  <c r="L21" i="2"/>
  <c r="J21" i="2"/>
  <c r="F21" i="2"/>
  <c r="O17" i="2"/>
  <c r="N18" i="2" l="1"/>
  <c r="J18" i="2" l="1"/>
  <c r="F18" i="2"/>
  <c r="R18" i="2"/>
  <c r="S17" i="2"/>
  <c r="T16" i="2" l="1"/>
  <c r="O16" i="2"/>
  <c r="O18" i="2" s="1"/>
  <c r="S20" i="2" l="1"/>
  <c r="S21" i="2" s="1"/>
  <c r="F20" i="2" l="1"/>
  <c r="L18" i="2" l="1"/>
  <c r="T15" i="2" l="1"/>
  <c r="S14" i="2"/>
  <c r="S13" i="2" l="1"/>
  <c r="S18" i="2" s="1"/>
  <c r="T14" i="2" l="1"/>
  <c r="T13" i="2" l="1"/>
  <c r="L29" i="2" l="1"/>
  <c r="T17" i="2" l="1"/>
  <c r="T18" i="2" s="1"/>
  <c r="T29" i="2" l="1"/>
  <c r="R29" i="2" l="1"/>
  <c r="N29" i="2"/>
  <c r="O29" i="2" l="1"/>
  <c r="S29" i="2"/>
  <c r="J29" i="2"/>
  <c r="F29" i="2" l="1"/>
</calcChain>
</file>

<file path=xl/sharedStrings.xml><?xml version="1.0" encoding="utf-8"?>
<sst xmlns="http://schemas.openxmlformats.org/spreadsheetml/2006/main" count="117" uniqueCount="51">
  <si>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</si>
  <si>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</si>
  <si>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</si>
  <si>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</si>
  <si>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</si>
  <si>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</si>
  <si>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</si>
  <si>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</si>
  <si>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</si>
  <si>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</si>
  <si>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</si>
  <si>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</si>
  <si>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</si>
  <si>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</si>
  <si>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</si>
  <si>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</si>
  <si>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</si>
  <si>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</si>
  <si>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</si>
  <si>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</si>
  <si>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</si>
  <si>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</si>
  <si>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</si>
  <si>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</si>
  <si>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</si>
  <si>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</si>
  <si>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</si>
  <si>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</si>
  <si>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</si>
  <si>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</si>
  <si>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</si>
  <si>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</si>
  <si>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</si>
  <si>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</si>
  <si>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</si>
  <si>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</si>
  <si>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</si>
  <si>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</si>
  <si>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</si>
  <si>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</si>
  <si>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</si>
  <si>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</si>
  <si>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</si>
  <si>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</si>
  <si>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</si>
  <si>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</si>
  <si>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на 01.02.2024</t>
  </si>
  <si>
    <t>Объем муниципального долга на 01.02.2024</t>
  </si>
  <si>
    <t>Объем задолженности по процентам на 01.02.2024</t>
  </si>
  <si>
    <t>Объем муниципального долга  на 01.01.2024</t>
  </si>
  <si>
    <t>Приложение № 1 к Постановлению от 10.05.2023 года № 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</si>
</sst>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4" zoomScaleNormal="84" workbookViewId="0">
      <pane ySplit="8" topLeftCell="A18" activePane="bottomLeft" state="frozen"/>
      <selection pane="bottomLeft" activeCell="W6" sqref="W6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6" t="s">
        <v>50</v>
      </c>
      <c r="T1" s="59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9"/>
      <c r="T2" s="59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46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9"/>
      <c r="B5" s="49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48" t="s">
        <v>2</v>
      </c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 t="s">
        <v>9</v>
      </c>
      <c r="I6" s="48" t="s">
        <v>10</v>
      </c>
      <c r="J6" s="48" t="s">
        <v>49</v>
      </c>
      <c r="K6" s="48" t="s">
        <v>11</v>
      </c>
      <c r="L6" s="48" t="s">
        <v>12</v>
      </c>
      <c r="M6" s="48" t="s">
        <v>13</v>
      </c>
      <c r="N6" s="48" t="s">
        <v>14</v>
      </c>
      <c r="O6" s="50" t="s">
        <v>47</v>
      </c>
      <c r="P6" s="50"/>
      <c r="Q6" s="48" t="s">
        <v>15</v>
      </c>
      <c r="R6" s="48" t="s">
        <v>16</v>
      </c>
      <c r="S6" s="48" t="s">
        <v>17</v>
      </c>
      <c r="T6" s="48" t="s">
        <v>48</v>
      </c>
      <c r="V6" s="42" t="s">
        <v>42</v>
      </c>
    </row>
    <row r="7" spans="1:22" ht="75.599999999999994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 t="s">
        <v>18</v>
      </c>
      <c r="P7" s="9" t="s">
        <v>19</v>
      </c>
      <c r="Q7" s="48"/>
      <c r="R7" s="48"/>
      <c r="S7" s="48"/>
      <c r="T7" s="48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2" t="s">
        <v>20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1" t="s">
        <v>23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1835000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>
        <v>45310</v>
      </c>
      <c r="N15" s="34">
        <v>165000</v>
      </c>
      <c r="O15" s="44">
        <f>SUM(J15-N15)</f>
        <v>1835000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5500000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>
        <v>45310</v>
      </c>
      <c r="N16" s="14">
        <v>500000</v>
      </c>
      <c r="O16" s="44">
        <f>SUM(J16-N16)</f>
        <v>5500000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0</v>
      </c>
      <c r="S17" s="28">
        <f>R17</f>
        <v>0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25941700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665000</v>
      </c>
      <c r="O18" s="40">
        <f>O13+O14+O15+O17+O16</f>
        <v>25941700</v>
      </c>
      <c r="P18" s="39">
        <v>0</v>
      </c>
      <c r="Q18" s="39">
        <v>0</v>
      </c>
      <c r="R18" s="40">
        <f>R13+R14+R15+R17+R16</f>
        <v>0</v>
      </c>
      <c r="S18" s="40">
        <f>S13+S14+S15+S17+S16</f>
        <v>0</v>
      </c>
      <c r="T18" s="39">
        <f>T13+T17</f>
        <v>0</v>
      </c>
    </row>
    <row r="19" spans="1:20" x14ac:dyDescent="0.25">
      <c r="A19" s="51" t="s">
        <v>27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77" customHeight="1" x14ac:dyDescent="0.25">
      <c r="A20" s="31">
        <v>4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</f>
        <v>417727.12</v>
      </c>
      <c r="S20" s="43">
        <f>R20</f>
        <v>417727.12</v>
      </c>
      <c r="T20" s="30"/>
    </row>
    <row r="21" spans="1:20" ht="18.600000000000001" customHeight="1" x14ac:dyDescent="0.25">
      <c r="A21" s="37" t="s">
        <v>21</v>
      </c>
      <c r="B21" s="10"/>
      <c r="C21" s="39" t="s">
        <v>22</v>
      </c>
      <c r="D21" s="39" t="s">
        <v>22</v>
      </c>
      <c r="E21" s="39" t="s">
        <v>22</v>
      </c>
      <c r="F21" s="40">
        <f>F20</f>
        <v>46400000</v>
      </c>
      <c r="G21" s="39" t="s">
        <v>22</v>
      </c>
      <c r="H21" s="39" t="s">
        <v>22</v>
      </c>
      <c r="I21" s="39" t="s">
        <v>22</v>
      </c>
      <c r="J21" s="40">
        <f>J20</f>
        <v>46400000</v>
      </c>
      <c r="K21" s="39" t="s">
        <v>22</v>
      </c>
      <c r="L21" s="40">
        <f>L20</f>
        <v>0</v>
      </c>
      <c r="M21" s="39" t="s">
        <v>22</v>
      </c>
      <c r="N21" s="40">
        <f>N20</f>
        <v>0</v>
      </c>
      <c r="O21" s="40">
        <f>O20</f>
        <v>46400000</v>
      </c>
      <c r="P21" s="39">
        <v>0</v>
      </c>
      <c r="Q21" s="39">
        <v>0</v>
      </c>
      <c r="R21" s="40">
        <f>R20</f>
        <v>417727.12</v>
      </c>
      <c r="S21" s="40">
        <f>S20</f>
        <v>417727.12</v>
      </c>
      <c r="T21" s="39">
        <v>0</v>
      </c>
    </row>
    <row r="22" spans="1:20" x14ac:dyDescent="0.25">
      <c r="A22" s="53" t="s">
        <v>29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x14ac:dyDescent="0.25">
      <c r="A23" s="36"/>
      <c r="B23" s="10"/>
      <c r="C23" s="10"/>
      <c r="D23" s="11"/>
      <c r="E23" s="11"/>
      <c r="F23" s="11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37" t="s">
        <v>21</v>
      </c>
      <c r="B24" s="10"/>
      <c r="C24" s="11" t="s">
        <v>22</v>
      </c>
      <c r="D24" s="11" t="s">
        <v>22</v>
      </c>
      <c r="E24" s="11" t="s">
        <v>22</v>
      </c>
      <c r="F24" s="11"/>
      <c r="G24" s="11" t="s">
        <v>22</v>
      </c>
      <c r="H24" s="11" t="s">
        <v>22</v>
      </c>
      <c r="I24" s="11" t="s">
        <v>22</v>
      </c>
      <c r="J24" s="13"/>
      <c r="K24" s="11" t="s">
        <v>22</v>
      </c>
      <c r="L24" s="13"/>
      <c r="M24" s="11" t="s">
        <v>22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53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21</v>
      </c>
      <c r="B27" s="10"/>
      <c r="C27" s="11" t="s">
        <v>22</v>
      </c>
      <c r="D27" s="11" t="s">
        <v>22</v>
      </c>
      <c r="E27" s="11"/>
      <c r="F27" s="11"/>
      <c r="G27" s="11" t="s">
        <v>22</v>
      </c>
      <c r="H27" s="11" t="s">
        <v>22</v>
      </c>
      <c r="I27" s="11" t="s">
        <v>22</v>
      </c>
      <c r="J27" s="13"/>
      <c r="K27" s="11" t="s">
        <v>22</v>
      </c>
      <c r="L27" s="13"/>
      <c r="M27" s="11" t="s">
        <v>22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55" t="s">
        <v>31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24.6" customHeight="1" x14ac:dyDescent="0.25">
      <c r="A29" s="41"/>
      <c r="B29" s="41"/>
      <c r="C29" s="11" t="s">
        <v>22</v>
      </c>
      <c r="D29" s="11" t="s">
        <v>22</v>
      </c>
      <c r="E29" s="11" t="s">
        <v>22</v>
      </c>
      <c r="F29" s="40">
        <f>F18+F21</f>
        <v>72341700</v>
      </c>
      <c r="G29" s="11" t="s">
        <v>22</v>
      </c>
      <c r="H29" s="11" t="s">
        <v>22</v>
      </c>
      <c r="I29" s="11" t="s">
        <v>22</v>
      </c>
      <c r="J29" s="40">
        <f>J18+J21</f>
        <v>73006700</v>
      </c>
      <c r="K29" s="11" t="s">
        <v>22</v>
      </c>
      <c r="L29" s="40">
        <f>L18+L21</f>
        <v>0</v>
      </c>
      <c r="M29" s="11" t="s">
        <v>22</v>
      </c>
      <c r="N29" s="40">
        <f>N18+N21</f>
        <v>665000</v>
      </c>
      <c r="O29" s="40">
        <f>O18+O21</f>
        <v>72341700</v>
      </c>
      <c r="P29" s="11">
        <v>0</v>
      </c>
      <c r="Q29" s="11">
        <v>0</v>
      </c>
      <c r="R29" s="40">
        <f>R18+R21</f>
        <v>417727.12</v>
      </c>
      <c r="S29" s="40">
        <f>S18+S21</f>
        <v>417727.12</v>
      </c>
      <c r="T29" s="11">
        <f>T18+T21</f>
        <v>0</v>
      </c>
    </row>
    <row r="30" spans="1:20" ht="18.75" x14ac:dyDescent="0.3">
      <c r="A30" s="57"/>
      <c r="B30" s="57"/>
      <c r="C30" s="1"/>
      <c r="D30" s="2"/>
      <c r="E30" s="2"/>
      <c r="F30" s="2"/>
      <c r="G30" s="3"/>
      <c r="H30" s="3"/>
      <c r="I30" s="4"/>
      <c r="J30" s="4"/>
      <c r="K30" s="15"/>
      <c r="L30" s="15"/>
      <c r="M30" s="15"/>
      <c r="N30" s="15"/>
      <c r="O30" s="4"/>
      <c r="P30" s="4"/>
      <c r="Q30" s="4"/>
      <c r="R30" s="4"/>
      <c r="S30" s="4"/>
      <c r="T30" s="4"/>
    </row>
    <row r="31" spans="1:20" ht="21" customHeight="1" x14ac:dyDescent="0.25">
      <c r="A31" s="24" t="s">
        <v>39</v>
      </c>
      <c r="B31" s="22"/>
      <c r="C31" s="16"/>
      <c r="D31" s="17"/>
      <c r="E31" s="17"/>
      <c r="F31" s="17"/>
      <c r="G31" s="18"/>
      <c r="H31" s="18"/>
      <c r="I31" s="20"/>
      <c r="J31" s="21"/>
      <c r="K31" s="21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7"/>
      <c r="B32" s="47"/>
      <c r="C32" s="1"/>
      <c r="D32" s="2"/>
      <c r="E32" s="2"/>
      <c r="F32" s="2"/>
      <c r="G32" s="3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18" customHeight="1" x14ac:dyDescent="0.25">
      <c r="A33" s="25" t="s">
        <v>41</v>
      </c>
      <c r="B33" s="22"/>
      <c r="C33" s="16"/>
      <c r="D33" s="17"/>
      <c r="E33" s="17"/>
      <c r="F33" s="23"/>
      <c r="G33" s="3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7"/>
      <c r="B34" s="47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7"/>
      <c r="B35" s="47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8"/>
      <c r="B37" s="58"/>
      <c r="C37" s="16"/>
      <c r="D37" s="17"/>
      <c r="E37" s="17"/>
      <c r="F37" s="17"/>
      <c r="G37" s="18"/>
      <c r="H37" s="18"/>
      <c r="I37" s="20"/>
      <c r="J37" s="21"/>
      <c r="K37" s="21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7"/>
      <c r="B38" s="47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7"/>
      <c r="B39" s="47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7"/>
      <c r="B40" s="47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</sheetData>
  <mergeCells count="47">
    <mergeCell ref="A48:B48"/>
    <mergeCell ref="A49:B49"/>
    <mergeCell ref="A42:B42"/>
    <mergeCell ref="A43:B43"/>
    <mergeCell ref="A44:B44"/>
    <mergeCell ref="A45:B45"/>
    <mergeCell ref="A46:B46"/>
    <mergeCell ref="A47:B47"/>
    <mergeCell ref="A22:T22"/>
    <mergeCell ref="A41:B41"/>
    <mergeCell ref="A28:T28"/>
    <mergeCell ref="A30:B30"/>
    <mergeCell ref="A32:B32"/>
    <mergeCell ref="A34:B34"/>
    <mergeCell ref="A35:B35"/>
    <mergeCell ref="A37:B37"/>
    <mergeCell ref="A38:B38"/>
    <mergeCell ref="A39:B39"/>
    <mergeCell ref="A40:B40"/>
    <mergeCell ref="A25:T25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2024-02-12T11:40:34Z</dcterms:modified>
</cp:coreProperties>
</file>