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<sst xmlns="http://schemas.openxmlformats.org/spreadsheetml/2006/main" count="119" uniqueCount="52">
  <si>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</si>
  <si>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</si>
  <si>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</si>
  <si>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</si>
  <si>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</si>
  <si>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</si>
  <si>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</si>
  <si>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</si>
  <si>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</si>
  <si>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</si>
  <si>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</si>
  <si>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</si>
  <si>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</si>
  <si>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</si>
  <si>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</si>
  <si>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</si>
  <si>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</si>
  <si>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</si>
  <si>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</si>
  <si>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</si>
  <si>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</si>
  <si>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</si>
  <si>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</si>
  <si>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</si>
  <si>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</si>
  <si>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</si>
  <si>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</si>
  <si>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</si>
  <si>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</si>
  <si>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</si>
  <si>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</si>
  <si>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</si>
  <si>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</si>
  <si>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</si>
  <si>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</si>
  <si>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</si>
  <si>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</si>
  <si>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</si>
  <si>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</si>
  <si>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</si>
  <si>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</si>
  <si>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</si>
  <si>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</si>
  <si>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</si>
  <si>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</si>
  <si>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</si>
  <si>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</si>
  <si>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на 01.03.2024</t>
  </si>
  <si>
    <t>Объем муниципального долга на 01.03.2024</t>
  </si>
  <si>
    <t>Объем задолженности по процентам на 01.03.2024</t>
  </si>
  <si>
    <t>19.01.2024;  07.02.2024</t>
  </si>
  <si>
    <t>Приложение № 1  к Постановлению от 10.05.2023 года № 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</si>
</sst>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9" activePane="bottomLeft" state="frozen"/>
      <selection pane="bottomLeft" activeCell="M13" sqref="M1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51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47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4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4" t="s">
        <v>9</v>
      </c>
      <c r="I6" s="54" t="s">
        <v>10</v>
      </c>
      <c r="J6" s="54" t="s">
        <v>46</v>
      </c>
      <c r="K6" s="54" t="s">
        <v>11</v>
      </c>
      <c r="L6" s="54" t="s">
        <v>12</v>
      </c>
      <c r="M6" s="54" t="s">
        <v>13</v>
      </c>
      <c r="N6" s="54" t="s">
        <v>14</v>
      </c>
      <c r="O6" s="58" t="s">
        <v>48</v>
      </c>
      <c r="P6" s="58"/>
      <c r="Q6" s="54" t="s">
        <v>15</v>
      </c>
      <c r="R6" s="54" t="s">
        <v>16</v>
      </c>
      <c r="S6" s="54" t="s">
        <v>17</v>
      </c>
      <c r="T6" s="54" t="s">
        <v>49</v>
      </c>
      <c r="V6" s="42" t="s">
        <v>42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18</v>
      </c>
      <c r="P7" s="9" t="s">
        <v>19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1668000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50</v>
      </c>
      <c r="N15" s="34">
        <v>332000</v>
      </c>
      <c r="O15" s="44">
        <f>SUM(J15-N15)</f>
        <v>1668000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5000000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50</v>
      </c>
      <c r="N16" s="14">
        <v>1000000</v>
      </c>
      <c r="O16" s="44">
        <f>SUM(J16-N16)</f>
        <v>5000000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25274700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1332000</v>
      </c>
      <c r="O18" s="40">
        <f>O13+O14+O15+O17+O16</f>
        <v>25274700</v>
      </c>
      <c r="P18" s="39">
        <v>0</v>
      </c>
      <c r="Q18" s="39">
        <v>0</v>
      </c>
      <c r="R18" s="40">
        <f>R13+R14+R15+R17+R16</f>
        <v>0</v>
      </c>
      <c r="S18" s="40">
        <f>S13+S14+S15+S17+S16</f>
        <v>0</v>
      </c>
      <c r="T18" s="39">
        <f>T13+T17</f>
        <v>0</v>
      </c>
    </row>
    <row r="19" spans="1:20" x14ac:dyDescent="0.25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</f>
        <v>834312.90999999992</v>
      </c>
      <c r="S20" s="43">
        <f>R20</f>
        <v>834312.90999999992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834312.90999999992</v>
      </c>
      <c r="S21" s="40">
        <f>S20</f>
        <v>834312.90999999992</v>
      </c>
      <c r="T21" s="39">
        <v>0</v>
      </c>
    </row>
    <row r="22" spans="1:20" x14ac:dyDescent="0.25">
      <c r="A22" s="47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49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71674700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1332000</v>
      </c>
      <c r="O29" s="40">
        <f>O18+O21</f>
        <v>71674700</v>
      </c>
      <c r="P29" s="11">
        <v>0</v>
      </c>
      <c r="Q29" s="11">
        <v>0</v>
      </c>
      <c r="R29" s="40">
        <f>R18+R21</f>
        <v>834312.90999999992</v>
      </c>
      <c r="S29" s="40">
        <f>S18+S21</f>
        <v>834312.90999999992</v>
      </c>
      <c r="T29" s="11">
        <f>T18+T21</f>
        <v>0</v>
      </c>
    </row>
    <row r="30" spans="1:20" ht="18.75" x14ac:dyDescent="0.3">
      <c r="A30" s="51"/>
      <c r="B30" s="51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6"/>
      <c r="B32" s="46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6"/>
      <c r="B35" s="46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2"/>
      <c r="B37" s="52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6"/>
      <c r="B38" s="46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6"/>
      <c r="B39" s="46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48:B48"/>
    <mergeCell ref="A49:B49"/>
    <mergeCell ref="A42:B42"/>
    <mergeCell ref="A43:B43"/>
    <mergeCell ref="A44:B44"/>
    <mergeCell ref="A45:B45"/>
    <mergeCell ref="A46:B46"/>
    <mergeCell ref="A47:B4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2024-03-01T08:11:31Z</dcterms:modified>
</cp:coreProperties>
</file>