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F17" i="2" l="1"/>
  <c r="J17" i="2" l="1"/>
  <c r="N17" i="2" l="1"/>
  <c r="S17" i="2"/>
  <c r="R17" i="2"/>
  <c r="T15" i="2"/>
  <c r="O15" i="2"/>
  <c r="O14" i="2" l="1"/>
  <c r="O13" i="2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<sst xmlns="http://schemas.openxmlformats.org/spreadsheetml/2006/main" count="115" uniqueCount="53">
  <si>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</si>
  <si>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</si>
  <si>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</si>
  <si>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</si>
  <si>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</si>
  <si>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</si>
  <si>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</si>
  <si>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</si>
  <si>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</si>
  <si>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</si>
  <si>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</si>
  <si>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</si>
  <si>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</si>
  <si>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</si>
  <si>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</si>
  <si>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</si>
  <si>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</si>
  <si>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</si>
  <si>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</si>
  <si>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</si>
  <si>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</si>
  <si>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</si>
  <si>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</si>
  <si>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</si>
  <si>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</si>
  <si>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</si>
  <si>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</si>
  <si>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</si>
  <si>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</si>
  <si>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</si>
  <si>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</si>
  <si>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</si>
  <si>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</si>
  <si>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</si>
  <si>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</si>
  <si>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</si>
  <si>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</si>
  <si>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</si>
  <si>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</si>
  <si>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</si>
  <si>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</si>
  <si>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</si>
  <si>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</si>
  <si>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</si>
  <si>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</si>
  <si>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</si>
  <si>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</si>
  <si>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</si>
  <si>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 xml:space="preserve"> 22,75 годовых</t>
  </si>
  <si>
    <t>на 01.10.2025</t>
  </si>
  <si>
    <t>Объем муниципального долга на 01.10.2025</t>
  </si>
  <si>
    <t>Объем задолженности по процентам на 01.10.2025</t>
  </si>
  <si>
    <t>16.01.2025;     13.02.2025;    28.02.2025;        22.04.2025;        20.05.2025;          17.06.2025;         21.07.2025;           13.08.2025;        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</si>
</sst>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18" activePane="bottomLeft" state="frozen"/>
      <selection pane="bottomLeft" activeCell="R20" sqref="R20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41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49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45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50</v>
      </c>
      <c r="P6" s="63"/>
      <c r="Q6" s="59" t="s">
        <v>15</v>
      </c>
      <c r="R6" s="59" t="s">
        <v>16</v>
      </c>
      <c r="S6" s="59" t="s">
        <v>17</v>
      </c>
      <c r="T6" s="59" t="s">
        <v>51</v>
      </c>
      <c r="V6" s="31" t="s">
        <v>39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43.2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3376300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52</v>
      </c>
      <c r="N13" s="48">
        <v>2030400</v>
      </c>
      <c r="O13" s="33">
        <f>SUM(J13-N13)</f>
        <v>3376300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25000000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/>
      <c r="N16" s="43">
        <v>0</v>
      </c>
      <c r="O16" s="33">
        <v>25000000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38376300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5230400</v>
      </c>
      <c r="O17" s="35">
        <f>O13+O14+O16+O15</f>
        <v>38376300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48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</f>
        <v>9192285.370000001</v>
      </c>
      <c r="S19" s="32">
        <f>R19</f>
        <v>9192285.370000001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9192285.370000001</v>
      </c>
      <c r="S20" s="29">
        <f>S19</f>
        <v>9192285.370000001</v>
      </c>
      <c r="T20" s="28">
        <v>0</v>
      </c>
    </row>
    <row r="21" spans="1:20" x14ac:dyDescent="0.25">
      <c r="A21" s="52" t="s">
        <v>29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4" t="s">
        <v>31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94226300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5230400</v>
      </c>
      <c r="O28" s="29">
        <f>O17+O20</f>
        <v>94226300</v>
      </c>
      <c r="P28" s="11">
        <v>0</v>
      </c>
      <c r="Q28" s="11">
        <v>0</v>
      </c>
      <c r="R28" s="29">
        <f>R17+R20</f>
        <v>9775455.1000000015</v>
      </c>
      <c r="S28" s="29">
        <f>S17+S20</f>
        <v>9775455.1000000015</v>
      </c>
      <c r="T28" s="11">
        <f>T17+T20</f>
        <v>0</v>
      </c>
    </row>
    <row r="29" spans="1:20" ht="18.75" x14ac:dyDescent="0.3">
      <c r="A29" s="56"/>
      <c r="B29" s="56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1"/>
      <c r="B33" s="51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1"/>
      <c r="B34" s="51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7"/>
      <c r="B36" s="57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1"/>
      <c r="B47" s="51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1"/>
      <c r="B48" s="51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47:B47"/>
    <mergeCell ref="A48:B48"/>
    <mergeCell ref="A41:B41"/>
    <mergeCell ref="A42:B42"/>
    <mergeCell ref="A43:B43"/>
    <mergeCell ref="A44:B44"/>
    <mergeCell ref="A45:B45"/>
    <mergeCell ref="A46:B46"/>
  </mergeCells>
  <pageMargins left="0.59055118110236227" right="0" top="0" bottom="0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2025-09-30T12:50:28Z</dcterms:modified>
</cp:coreProperties>
</file>