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O16" i="2" l="1"/>
  <c r="O13" i="2"/>
  <c r="F17" i="2" l="1"/>
  <c r="J17" i="2" l="1"/>
  <c r="N17" i="2" l="1"/>
  <c r="S17" i="2"/>
  <c r="R17" i="2"/>
  <c r="T15" i="2"/>
  <c r="O15" i="2"/>
  <c r="O14" i="2" l="1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<sst xmlns="http://schemas.openxmlformats.org/spreadsheetml/2006/main" count="116" uniqueCount="54">
  <si>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</si>
  <si>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</si>
  <si>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</si>
  <si>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</si>
  <si>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</si>
  <si>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</si>
  <si>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</si>
  <si>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</si>
  <si>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</si>
  <si>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</si>
  <si>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</si>
  <si>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</si>
  <si>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</si>
  <si>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</si>
  <si>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</si>
  <si>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</si>
  <si>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</si>
  <si>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</si>
  <si>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</si>
  <si>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</si>
  <si>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</si>
  <si>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</si>
  <si>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</si>
  <si>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</si>
  <si>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</si>
  <si>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</si>
  <si>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</si>
  <si>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</si>
  <si>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</si>
  <si>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</si>
  <si>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</si>
  <si>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</si>
  <si>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</si>
  <si>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</si>
  <si>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</si>
  <si>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</si>
  <si>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</si>
  <si>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</si>
  <si>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</si>
  <si>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</si>
  <si>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</si>
  <si>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</si>
  <si>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</si>
  <si>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</si>
  <si>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</si>
  <si>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</si>
  <si>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</si>
  <si>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 xml:space="preserve"> 22,75 годовых</t>
  </si>
  <si>
    <t>на 01.12.2025</t>
  </si>
  <si>
    <t>Объем муниципального долга на 01.12.2025</t>
  </si>
  <si>
    <t>Объем задолженности по процентам на 01.12.2025</t>
  </si>
  <si>
    <t>16.01.2025;     13.02.2025;    28.02.2025;        22.04.2025;        20.05.2025;          17.06.2025;         21.07.2025;           13.08.2025;         24.09.2025;           20.10.2025;            24.11.2025</t>
  </si>
  <si>
    <t>13.10.2025;    16.10.2025;      24.10.2025;    30.10.2025;            10.11.2025;                12.11.2025;            18.11.2025;         21.11.2025;              24.11.2025</t>
  </si>
  <si>
    <t>Временно исполняющий полномочия главы Суоярвского муниципального округа                                                 /О.А.Хлопкина/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</si>
</sst>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zoomScale="84" zoomScaleNormal="84" workbookViewId="0">
      <pane ySplit="8" topLeftCell="A20" activePane="bottomLeft" state="frozen"/>
      <selection pane="bottomLeft" activeCell="X24" sqref="X24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2"/>
      <c r="B1" s="52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51" t="s">
        <v>40</v>
      </c>
      <c r="T1" s="51"/>
    </row>
    <row r="2" spans="1:22" x14ac:dyDescent="0.25">
      <c r="A2" s="52"/>
      <c r="B2" s="52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51"/>
      <c r="T2" s="5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48</v>
      </c>
      <c r="Q3" s="4"/>
      <c r="R3" s="4"/>
      <c r="S3" s="4"/>
      <c r="T3" s="4"/>
    </row>
    <row r="4" spans="1:22" x14ac:dyDescent="0.25">
      <c r="A4" s="52"/>
      <c r="B4" s="5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54"/>
      <c r="B5" s="54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 t="s">
        <v>10</v>
      </c>
      <c r="J6" s="53" t="s">
        <v>44</v>
      </c>
      <c r="K6" s="53" t="s">
        <v>11</v>
      </c>
      <c r="L6" s="53" t="s">
        <v>12</v>
      </c>
      <c r="M6" s="53" t="s">
        <v>13</v>
      </c>
      <c r="N6" s="53" t="s">
        <v>14</v>
      </c>
      <c r="O6" s="55" t="s">
        <v>49</v>
      </c>
      <c r="P6" s="55"/>
      <c r="Q6" s="53" t="s">
        <v>15</v>
      </c>
      <c r="R6" s="53" t="s">
        <v>16</v>
      </c>
      <c r="S6" s="53" t="s">
        <v>17</v>
      </c>
      <c r="T6" s="53" t="s">
        <v>50</v>
      </c>
      <c r="V6" s="31" t="s">
        <v>38</v>
      </c>
    </row>
    <row r="7" spans="1:22" ht="75.599999999999994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 t="s">
        <v>18</v>
      </c>
      <c r="P7" s="9" t="s">
        <v>19</v>
      </c>
      <c r="Q7" s="53"/>
      <c r="R7" s="53"/>
      <c r="S7" s="53"/>
      <c r="T7" s="53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2" ht="171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2925100</v>
      </c>
      <c r="G13" s="34">
        <v>46259</v>
      </c>
      <c r="H13" s="44" t="s">
        <v>36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51</v>
      </c>
      <c r="N13" s="48">
        <v>2481600</v>
      </c>
      <c r="O13" s="33">
        <f>SUM(J13-N13)</f>
        <v>2925100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36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46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39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36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139.5" customHeight="1" x14ac:dyDescent="0.25">
      <c r="A16" s="42">
        <v>4</v>
      </c>
      <c r="B16" s="37" t="s">
        <v>45</v>
      </c>
      <c r="C16" s="38" t="s">
        <v>24</v>
      </c>
      <c r="D16" s="43">
        <v>25000000</v>
      </c>
      <c r="E16" s="38" t="s">
        <v>25</v>
      </c>
      <c r="F16" s="43">
        <v>0</v>
      </c>
      <c r="G16" s="34">
        <v>45986</v>
      </c>
      <c r="H16" s="44" t="s">
        <v>36</v>
      </c>
      <c r="I16" s="45" t="s">
        <v>34</v>
      </c>
      <c r="J16" s="33">
        <v>0</v>
      </c>
      <c r="K16" s="46">
        <v>45742</v>
      </c>
      <c r="L16" s="33">
        <v>25000000</v>
      </c>
      <c r="M16" s="47" t="s">
        <v>52</v>
      </c>
      <c r="N16" s="43">
        <v>25000000</v>
      </c>
      <c r="O16" s="33">
        <f>SUM(L16-N16)</f>
        <v>0</v>
      </c>
      <c r="P16" s="32">
        <v>0</v>
      </c>
      <c r="Q16" s="32">
        <v>0</v>
      </c>
      <c r="R16" s="33">
        <v>490917.81</v>
      </c>
      <c r="S16" s="33">
        <v>490917.81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12925100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30681600</v>
      </c>
      <c r="O17" s="35">
        <f>O13+O14+O16+O15</f>
        <v>12925100</v>
      </c>
      <c r="P17" s="50">
        <v>0</v>
      </c>
      <c r="Q17" s="50">
        <v>0</v>
      </c>
      <c r="R17" s="35">
        <f>R13+R14+R16+R15</f>
        <v>839156.03</v>
      </c>
      <c r="S17" s="35">
        <f>S13+S14+S16+S15</f>
        <v>839156.03</v>
      </c>
      <c r="T17" s="50">
        <f>T13</f>
        <v>0</v>
      </c>
    </row>
    <row r="18" spans="1:20" x14ac:dyDescent="0.25">
      <c r="A18" s="56" t="s">
        <v>27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77" customHeight="1" x14ac:dyDescent="0.25">
      <c r="A19" s="42">
        <v>1</v>
      </c>
      <c r="B19" s="37" t="s">
        <v>41</v>
      </c>
      <c r="C19" s="38" t="s">
        <v>42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47</v>
      </c>
      <c r="J19" s="33">
        <v>55850000</v>
      </c>
      <c r="K19" s="47" t="s">
        <v>43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587942.28+1126563.36+1017541.1+1126563.36+ 1090222.6+1126563.63+1059619.86+1073008.56+984260.62+931088.36+934531.16</f>
        <v>11057904.890000001</v>
      </c>
      <c r="S19" s="32">
        <f>R19</f>
        <v>11057904.890000001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11057904.890000001</v>
      </c>
      <c r="S20" s="29">
        <f>S19</f>
        <v>11057904.890000001</v>
      </c>
      <c r="T20" s="28">
        <v>0</v>
      </c>
    </row>
    <row r="21" spans="1:20" x14ac:dyDescent="0.25">
      <c r="A21" s="58" t="s">
        <v>29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68775100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30681600</v>
      </c>
      <c r="O28" s="29">
        <f>O17+O20</f>
        <v>68775100</v>
      </c>
      <c r="P28" s="11">
        <v>0</v>
      </c>
      <c r="Q28" s="11">
        <v>0</v>
      </c>
      <c r="R28" s="29">
        <f>R17+R20</f>
        <v>11897060.92</v>
      </c>
      <c r="S28" s="29">
        <f>S17+S20</f>
        <v>11897060.92</v>
      </c>
      <c r="T28" s="11">
        <f>T17+T20</f>
        <v>0</v>
      </c>
    </row>
    <row r="29" spans="1:20" ht="18.75" x14ac:dyDescent="0.3">
      <c r="A29" s="62"/>
      <c r="B29" s="62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53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2"/>
      <c r="B31" s="52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37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2"/>
      <c r="B33" s="52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2"/>
      <c r="B34" s="52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63"/>
      <c r="B36" s="63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2"/>
      <c r="B37" s="52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2"/>
      <c r="B38" s="52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2"/>
      <c r="B39" s="52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2"/>
      <c r="B40" s="52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2"/>
      <c r="B41" s="52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2"/>
      <c r="B42" s="52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2"/>
      <c r="B43" s="52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2"/>
      <c r="B44" s="52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2"/>
      <c r="B45" s="52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2"/>
      <c r="B46" s="52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2"/>
      <c r="B47" s="52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2"/>
      <c r="B48" s="52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A47:B47"/>
    <mergeCell ref="A48:B48"/>
    <mergeCell ref="A41:B41"/>
    <mergeCell ref="A42:B42"/>
    <mergeCell ref="A43:B43"/>
    <mergeCell ref="A44:B44"/>
    <mergeCell ref="A45:B45"/>
    <mergeCell ref="A46:B46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.59055118110236227" right="0" top="0" bottom="0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2025-12-15T07:58:05Z</dcterms:modified>
</cp:coreProperties>
</file>