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755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2" l="1"/>
  <c r="S15" i="2"/>
  <c r="R15" i="2"/>
  <c r="O15" i="2"/>
  <c r="N15" i="2"/>
  <c r="L15" i="2"/>
  <c r="F15" i="2"/>
  <c r="O13" i="2"/>
  <c r="J15" i="2" l="1"/>
  <c r="T14" i="2" l="1"/>
  <c r="O14" i="2"/>
  <c r="R18" i="2" l="1"/>
  <c r="O18" i="2"/>
  <c r="L18" i="2"/>
  <c r="J18" i="2"/>
  <c r="F18" i="2"/>
  <c r="S17" i="2"/>
  <c r="S18" i="2" s="1"/>
  <c r="N18" i="2" l="1"/>
  <c r="T13" i="2" l="1"/>
  <c r="T15" i="2" s="1"/>
  <c r="L26" i="2" l="1"/>
  <c r="T26" i="2" l="1"/>
  <c r="R26" i="2" l="1"/>
  <c r="N26" i="2"/>
  <c r="O26" i="2" l="1"/>
  <c r="S26" i="2"/>
  <c r="J26" i="2"/>
  <c r="F26" i="2" l="1"/>
</calcChain>
</file>

<file path=xl/sharedStrings.xml><?xml version="1.0" encoding="utf-8"?>
<sst xmlns="http://schemas.openxmlformats.org/spreadsheetml/2006/main" count="105" uniqueCount="51">
  <si>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</si>
  <si>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</si>
  <si>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</si>
  <si>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</si>
  <si>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</si>
  <si>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</si>
  <si>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</si>
  <si>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</si>
  <si>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</si>
  <si>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</si>
  <si>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</si>
  <si>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</si>
  <si>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</si>
  <si>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</si>
  <si>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</si>
  <si>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</si>
  <si>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</si>
  <si>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</si>
  <si>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</si>
  <si>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</si>
  <si>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</si>
  <si>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</si>
  <si>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</si>
  <si>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</si>
  <si>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</si>
  <si>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</si>
  <si>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</si>
  <si>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</si>
  <si>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</si>
  <si>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</si>
  <si>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</si>
  <si>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</si>
  <si>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</si>
  <si>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</si>
  <si>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</si>
  <si>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</si>
  <si>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</si>
  <si>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</si>
  <si>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</si>
  <si>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</si>
  <si>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</si>
  <si>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</si>
  <si>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</si>
  <si>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Глава Суоярвского муниципального округа</t>
  </si>
  <si>
    <t>Е.Н.Смирнова</t>
  </si>
  <si>
    <t>на 01.02.2026</t>
  </si>
  <si>
    <t>Объем задолженности по процентам на 01.02.2026</t>
  </si>
  <si>
    <t>Объем муниципального долга на 01.02.2026</t>
  </si>
  <si>
    <t>Объем муниципального долга  на 01.01.2026</t>
  </si>
  <si>
    <t xml:space="preserve">20.01.2026;   </t>
  </si>
  <si>
    <t>18,75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</si>
</sst>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zoomScale="84" zoomScaleNormal="84" workbookViewId="0">
      <pane ySplit="8" topLeftCell="A18" activePane="bottomLeft" state="frozen"/>
      <selection pane="bottomLeft" sqref="A1:T30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2"/>
      <c r="B1" s="52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51" t="s">
        <v>39</v>
      </c>
      <c r="T1" s="51"/>
    </row>
    <row r="2" spans="1:22" x14ac:dyDescent="0.25">
      <c r="A2" s="52"/>
      <c r="B2" s="52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51"/>
      <c r="T2" s="5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34</v>
      </c>
      <c r="K3" s="5"/>
      <c r="L3" s="5"/>
      <c r="M3" s="25"/>
      <c r="N3" s="4" t="s">
        <v>45</v>
      </c>
      <c r="Q3" s="4"/>
      <c r="R3" s="4"/>
      <c r="S3" s="4"/>
      <c r="T3" s="4"/>
    </row>
    <row r="4" spans="1:22" x14ac:dyDescent="0.25">
      <c r="A4" s="52"/>
      <c r="B4" s="52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54"/>
      <c r="B5" s="54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3" t="s">
        <v>6</v>
      </c>
      <c r="F6" s="53" t="s">
        <v>7</v>
      </c>
      <c r="G6" s="53" t="s">
        <v>8</v>
      </c>
      <c r="H6" s="53" t="s">
        <v>9</v>
      </c>
      <c r="I6" s="53" t="s">
        <v>10</v>
      </c>
      <c r="J6" s="53" t="s">
        <v>48</v>
      </c>
      <c r="K6" s="53" t="s">
        <v>11</v>
      </c>
      <c r="L6" s="53" t="s">
        <v>12</v>
      </c>
      <c r="M6" s="53" t="s">
        <v>13</v>
      </c>
      <c r="N6" s="53" t="s">
        <v>14</v>
      </c>
      <c r="O6" s="55" t="s">
        <v>47</v>
      </c>
      <c r="P6" s="55"/>
      <c r="Q6" s="53" t="s">
        <v>15</v>
      </c>
      <c r="R6" s="53" t="s">
        <v>16</v>
      </c>
      <c r="S6" s="53" t="s">
        <v>17</v>
      </c>
      <c r="T6" s="53" t="s">
        <v>46</v>
      </c>
      <c r="V6" s="31" t="s">
        <v>37</v>
      </c>
    </row>
    <row r="7" spans="1:22" ht="75.599999999999994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 t="s">
        <v>18</v>
      </c>
      <c r="P7" s="9" t="s">
        <v>19</v>
      </c>
      <c r="Q7" s="53"/>
      <c r="R7" s="53"/>
      <c r="S7" s="53"/>
      <c r="T7" s="53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2" ht="186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2362500</v>
      </c>
      <c r="G13" s="34">
        <v>46259</v>
      </c>
      <c r="H13" s="44" t="s">
        <v>35</v>
      </c>
      <c r="I13" s="45" t="s">
        <v>26</v>
      </c>
      <c r="J13" s="33">
        <v>2700000</v>
      </c>
      <c r="K13" s="46">
        <v>44459</v>
      </c>
      <c r="L13" s="33">
        <v>0</v>
      </c>
      <c r="M13" s="47" t="s">
        <v>49</v>
      </c>
      <c r="N13" s="48">
        <v>337500</v>
      </c>
      <c r="O13" s="33">
        <f>SUM(J13-N13)</f>
        <v>2362500</v>
      </c>
      <c r="P13" s="32">
        <v>0</v>
      </c>
      <c r="Q13" s="32">
        <v>0</v>
      </c>
      <c r="R13" s="33">
        <v>0</v>
      </c>
      <c r="S13" s="33">
        <v>0</v>
      </c>
      <c r="T13" s="32">
        <f>R13-S13</f>
        <v>0</v>
      </c>
    </row>
    <row r="14" spans="1:22" ht="83.25" customHeight="1" x14ac:dyDescent="0.25">
      <c r="A14" s="42">
        <v>2</v>
      </c>
      <c r="B14" s="37" t="s">
        <v>38</v>
      </c>
      <c r="C14" s="38" t="s">
        <v>24</v>
      </c>
      <c r="D14" s="43">
        <v>10000000</v>
      </c>
      <c r="E14" s="38" t="s">
        <v>25</v>
      </c>
      <c r="F14" s="43">
        <v>10000000</v>
      </c>
      <c r="G14" s="34">
        <v>46685</v>
      </c>
      <c r="H14" s="44" t="s">
        <v>35</v>
      </c>
      <c r="I14" s="45" t="s">
        <v>33</v>
      </c>
      <c r="J14" s="33">
        <v>10000000</v>
      </c>
      <c r="K14" s="46">
        <v>45258</v>
      </c>
      <c r="L14" s="33">
        <v>0</v>
      </c>
      <c r="M14" s="47"/>
      <c r="N14" s="43">
        <v>0</v>
      </c>
      <c r="O14" s="33">
        <f>SUM(J14-N14)</f>
        <v>10000000</v>
      </c>
      <c r="P14" s="32">
        <v>0</v>
      </c>
      <c r="Q14" s="32">
        <v>0</v>
      </c>
      <c r="R14" s="33">
        <v>0</v>
      </c>
      <c r="S14" s="33">
        <v>0</v>
      </c>
      <c r="T14" s="32">
        <f>R14-S14</f>
        <v>0</v>
      </c>
    </row>
    <row r="15" spans="1:22" x14ac:dyDescent="0.25">
      <c r="A15" s="41" t="s">
        <v>21</v>
      </c>
      <c r="B15" s="49"/>
      <c r="C15" s="50" t="s">
        <v>22</v>
      </c>
      <c r="D15" s="50" t="s">
        <v>22</v>
      </c>
      <c r="E15" s="50" t="s">
        <v>22</v>
      </c>
      <c r="F15" s="35">
        <f>F13+F14</f>
        <v>12362500</v>
      </c>
      <c r="G15" s="50" t="s">
        <v>22</v>
      </c>
      <c r="H15" s="50" t="s">
        <v>22</v>
      </c>
      <c r="I15" s="50" t="s">
        <v>22</v>
      </c>
      <c r="J15" s="35">
        <f>SUM(J13:J14)</f>
        <v>12700000</v>
      </c>
      <c r="K15" s="50" t="s">
        <v>22</v>
      </c>
      <c r="L15" s="35">
        <f>L13+L14</f>
        <v>0</v>
      </c>
      <c r="M15" s="50" t="s">
        <v>22</v>
      </c>
      <c r="N15" s="35">
        <f>N13+N14</f>
        <v>337500</v>
      </c>
      <c r="O15" s="35">
        <f>O13+O14</f>
        <v>12362500</v>
      </c>
      <c r="P15" s="50">
        <v>0</v>
      </c>
      <c r="Q15" s="50">
        <v>0</v>
      </c>
      <c r="R15" s="35">
        <f>R13+R14</f>
        <v>0</v>
      </c>
      <c r="S15" s="35">
        <f>S13+S14</f>
        <v>0</v>
      </c>
      <c r="T15" s="50">
        <f>T13</f>
        <v>0</v>
      </c>
    </row>
    <row r="16" spans="1:22" x14ac:dyDescent="0.25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177" customHeight="1" x14ac:dyDescent="0.25">
      <c r="A17" s="42">
        <v>1</v>
      </c>
      <c r="B17" s="37" t="s">
        <v>40</v>
      </c>
      <c r="C17" s="38" t="s">
        <v>41</v>
      </c>
      <c r="D17" s="43">
        <v>55850000</v>
      </c>
      <c r="E17" s="38" t="s">
        <v>25</v>
      </c>
      <c r="F17" s="43">
        <v>55850000</v>
      </c>
      <c r="G17" s="34">
        <v>46480</v>
      </c>
      <c r="H17" s="44" t="s">
        <v>28</v>
      </c>
      <c r="I17" s="45" t="s">
        <v>50</v>
      </c>
      <c r="J17" s="33">
        <v>55850000</v>
      </c>
      <c r="K17" s="47" t="s">
        <v>42</v>
      </c>
      <c r="L17" s="33">
        <v>0</v>
      </c>
      <c r="M17" s="46"/>
      <c r="N17" s="33">
        <v>0</v>
      </c>
      <c r="O17" s="33">
        <v>55850000</v>
      </c>
      <c r="P17" s="32">
        <v>0</v>
      </c>
      <c r="Q17" s="32">
        <v>0</v>
      </c>
      <c r="R17" s="32">
        <f>906988.7</f>
        <v>906988.7</v>
      </c>
      <c r="S17" s="32">
        <f>R17</f>
        <v>906988.7</v>
      </c>
      <c r="T17" s="32">
        <v>0</v>
      </c>
    </row>
    <row r="18" spans="1:20" ht="18.600000000000001" customHeight="1" x14ac:dyDescent="0.25">
      <c r="A18" s="27" t="s">
        <v>21</v>
      </c>
      <c r="B18" s="10"/>
      <c r="C18" s="28" t="s">
        <v>22</v>
      </c>
      <c r="D18" s="28" t="s">
        <v>22</v>
      </c>
      <c r="E18" s="28" t="s">
        <v>22</v>
      </c>
      <c r="F18" s="35">
        <f>F17</f>
        <v>55850000</v>
      </c>
      <c r="G18" s="28" t="s">
        <v>22</v>
      </c>
      <c r="H18" s="28" t="s">
        <v>22</v>
      </c>
      <c r="I18" s="28" t="s">
        <v>22</v>
      </c>
      <c r="J18" s="29">
        <f>J17</f>
        <v>55850000</v>
      </c>
      <c r="K18" s="28" t="s">
        <v>22</v>
      </c>
      <c r="L18" s="29">
        <f>L17</f>
        <v>0</v>
      </c>
      <c r="M18" s="28" t="s">
        <v>22</v>
      </c>
      <c r="N18" s="29">
        <f>N17</f>
        <v>0</v>
      </c>
      <c r="O18" s="29">
        <f>O17</f>
        <v>55850000</v>
      </c>
      <c r="P18" s="28">
        <v>0</v>
      </c>
      <c r="Q18" s="28">
        <v>0</v>
      </c>
      <c r="R18" s="29">
        <f>R17</f>
        <v>906988.7</v>
      </c>
      <c r="S18" s="29">
        <f>S17</f>
        <v>906988.7</v>
      </c>
      <c r="T18" s="28">
        <v>0</v>
      </c>
    </row>
    <row r="19" spans="1:20" x14ac:dyDescent="0.25">
      <c r="A19" s="58" t="s">
        <v>29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x14ac:dyDescent="0.25">
      <c r="A20" s="26"/>
      <c r="B20" s="10"/>
      <c r="C20" s="10"/>
      <c r="D20" s="11"/>
      <c r="E20" s="11"/>
      <c r="F20" s="11"/>
      <c r="G20" s="12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x14ac:dyDescent="0.25">
      <c r="A21" s="27" t="s">
        <v>21</v>
      </c>
      <c r="B21" s="10"/>
      <c r="C21" s="11" t="s">
        <v>22</v>
      </c>
      <c r="D21" s="11" t="s">
        <v>22</v>
      </c>
      <c r="E21" s="11" t="s">
        <v>22</v>
      </c>
      <c r="F21" s="11"/>
      <c r="G21" s="11" t="s">
        <v>22</v>
      </c>
      <c r="H21" s="11" t="s">
        <v>22</v>
      </c>
      <c r="I21" s="11" t="s">
        <v>22</v>
      </c>
      <c r="J21" s="13"/>
      <c r="K21" s="11" t="s">
        <v>22</v>
      </c>
      <c r="L21" s="13"/>
      <c r="M21" s="11" t="s">
        <v>22</v>
      </c>
      <c r="N21" s="13"/>
      <c r="O21" s="13"/>
      <c r="P21" s="13"/>
      <c r="Q21" s="13"/>
      <c r="R21" s="13"/>
      <c r="S21" s="13"/>
      <c r="T21" s="13"/>
    </row>
    <row r="22" spans="1:20" x14ac:dyDescent="0.25">
      <c r="A22" s="58" t="s">
        <v>30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x14ac:dyDescent="0.25">
      <c r="A23" s="26"/>
      <c r="B23" s="10"/>
      <c r="C23" s="10"/>
      <c r="D23" s="11"/>
      <c r="E23" s="11"/>
      <c r="F23" s="11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x14ac:dyDescent="0.25">
      <c r="A24" s="27" t="s">
        <v>21</v>
      </c>
      <c r="B24" s="10"/>
      <c r="C24" s="11" t="s">
        <v>22</v>
      </c>
      <c r="D24" s="11" t="s">
        <v>22</v>
      </c>
      <c r="E24" s="11"/>
      <c r="F24" s="11"/>
      <c r="G24" s="11" t="s">
        <v>22</v>
      </c>
      <c r="H24" s="11" t="s">
        <v>22</v>
      </c>
      <c r="I24" s="11" t="s">
        <v>22</v>
      </c>
      <c r="J24" s="13"/>
      <c r="K24" s="11" t="s">
        <v>22</v>
      </c>
      <c r="L24" s="13"/>
      <c r="M24" s="11" t="s">
        <v>22</v>
      </c>
      <c r="N24" s="13"/>
      <c r="O24" s="13"/>
      <c r="P24" s="13"/>
      <c r="Q24" s="13"/>
      <c r="R24" s="13"/>
      <c r="S24" s="13"/>
      <c r="T24" s="13"/>
    </row>
    <row r="25" spans="1:20" x14ac:dyDescent="0.25">
      <c r="A25" s="60" t="s">
        <v>31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0" ht="24.6" customHeight="1" x14ac:dyDescent="0.25">
      <c r="A26" s="30"/>
      <c r="B26" s="30"/>
      <c r="C26" s="11" t="s">
        <v>22</v>
      </c>
      <c r="D26" s="11" t="s">
        <v>22</v>
      </c>
      <c r="E26" s="11" t="s">
        <v>22</v>
      </c>
      <c r="F26" s="29">
        <f>F15+F18</f>
        <v>68212500</v>
      </c>
      <c r="G26" s="11" t="s">
        <v>22</v>
      </c>
      <c r="H26" s="11" t="s">
        <v>22</v>
      </c>
      <c r="I26" s="11" t="s">
        <v>22</v>
      </c>
      <c r="J26" s="29">
        <f>J15+J18</f>
        <v>68550000</v>
      </c>
      <c r="K26" s="11" t="s">
        <v>22</v>
      </c>
      <c r="L26" s="29">
        <f>L15+L18</f>
        <v>0</v>
      </c>
      <c r="M26" s="11" t="s">
        <v>22</v>
      </c>
      <c r="N26" s="29">
        <f>N15+N18</f>
        <v>337500</v>
      </c>
      <c r="O26" s="29">
        <f>O15+O18</f>
        <v>68212500</v>
      </c>
      <c r="P26" s="11">
        <v>0</v>
      </c>
      <c r="Q26" s="11">
        <v>0</v>
      </c>
      <c r="R26" s="29">
        <f>R15+R18</f>
        <v>906988.7</v>
      </c>
      <c r="S26" s="29">
        <f>S15+S18</f>
        <v>906988.7</v>
      </c>
      <c r="T26" s="11">
        <f>T15+T18</f>
        <v>0</v>
      </c>
    </row>
    <row r="27" spans="1:20" ht="18.75" x14ac:dyDescent="0.3">
      <c r="A27" s="62"/>
      <c r="B27" s="62"/>
      <c r="C27" s="1"/>
      <c r="D27" s="2"/>
      <c r="E27" s="2"/>
      <c r="F27" s="2"/>
      <c r="G27" s="3"/>
      <c r="H27" s="3"/>
      <c r="I27" s="4"/>
      <c r="J27" s="4"/>
      <c r="K27" s="14"/>
      <c r="L27" s="14"/>
      <c r="M27" s="14"/>
      <c r="N27" s="14"/>
      <c r="O27" s="4"/>
      <c r="P27" s="4"/>
      <c r="Q27" s="4"/>
      <c r="R27" s="4"/>
      <c r="S27" s="4"/>
      <c r="T27" s="4"/>
    </row>
    <row r="28" spans="1:20" ht="21" customHeight="1" x14ac:dyDescent="0.25">
      <c r="A28" s="23" t="s">
        <v>43</v>
      </c>
      <c r="B28" s="21"/>
      <c r="C28" s="15"/>
      <c r="D28" s="16"/>
      <c r="E28" s="16"/>
      <c r="F28" s="16"/>
      <c r="G28" s="17"/>
      <c r="H28" s="17"/>
      <c r="I28" s="19"/>
      <c r="J28" s="20" t="s">
        <v>44</v>
      </c>
      <c r="K28" s="20"/>
      <c r="L28" s="19"/>
      <c r="M28" s="19"/>
      <c r="N28" s="19"/>
      <c r="O28" s="19"/>
      <c r="P28" s="19"/>
      <c r="Q28" s="19"/>
      <c r="R28" s="19"/>
      <c r="S28" s="19"/>
      <c r="T28" s="19"/>
    </row>
    <row r="29" spans="1:20" x14ac:dyDescent="0.25">
      <c r="A29" s="52"/>
      <c r="B29" s="52"/>
      <c r="C29" s="1"/>
      <c r="D29" s="2"/>
      <c r="E29" s="2"/>
      <c r="F29" s="2"/>
      <c r="G29" s="3"/>
      <c r="H29" s="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t="18" customHeight="1" x14ac:dyDescent="0.25">
      <c r="A30" s="24" t="s">
        <v>36</v>
      </c>
      <c r="B30" s="21"/>
      <c r="C30" s="15"/>
      <c r="D30" s="16"/>
      <c r="E30" s="16"/>
      <c r="F30" s="22"/>
      <c r="G30" s="3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2"/>
      <c r="B31" s="52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x14ac:dyDescent="0.25">
      <c r="A32" s="52"/>
      <c r="B32" s="52"/>
      <c r="C32" s="1"/>
      <c r="D32" s="2"/>
      <c r="E32" s="2"/>
      <c r="F32" s="2"/>
      <c r="G32" s="3"/>
      <c r="H32" s="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63"/>
      <c r="B34" s="63"/>
      <c r="C34" s="15"/>
      <c r="D34" s="16"/>
      <c r="E34" s="16"/>
      <c r="F34" s="16"/>
      <c r="G34" s="17"/>
      <c r="H34" s="17"/>
      <c r="I34" s="19"/>
      <c r="J34" s="20"/>
      <c r="K34" s="20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A35" s="52"/>
      <c r="B35" s="52"/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2"/>
      <c r="B36" s="52"/>
      <c r="C36" s="1"/>
      <c r="D36" s="2"/>
      <c r="E36" s="2"/>
      <c r="F36" s="2"/>
      <c r="G36" s="3"/>
      <c r="H36" s="3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2"/>
      <c r="B37" s="52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2"/>
      <c r="B38" s="52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2"/>
      <c r="B39" s="52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2"/>
      <c r="B40" s="52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2"/>
      <c r="B41" s="52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2"/>
      <c r="B42" s="52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2"/>
      <c r="B43" s="52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2"/>
      <c r="B44" s="52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2"/>
      <c r="B45" s="52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2"/>
      <c r="B46" s="52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mergeCells count="47">
    <mergeCell ref="A45:B45"/>
    <mergeCell ref="A46:B46"/>
    <mergeCell ref="A39:B39"/>
    <mergeCell ref="A40:B40"/>
    <mergeCell ref="A41:B41"/>
    <mergeCell ref="A42:B42"/>
    <mergeCell ref="A43:B43"/>
    <mergeCell ref="A44:B44"/>
    <mergeCell ref="A19:T19"/>
    <mergeCell ref="A38:B38"/>
    <mergeCell ref="A25:T25"/>
    <mergeCell ref="A27:B27"/>
    <mergeCell ref="A29:B29"/>
    <mergeCell ref="A31:B31"/>
    <mergeCell ref="A32:B32"/>
    <mergeCell ref="A34:B34"/>
    <mergeCell ref="A35:B35"/>
    <mergeCell ref="A36:B36"/>
    <mergeCell ref="A37:B37"/>
    <mergeCell ref="A22:T22"/>
    <mergeCell ref="A16:T16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.59055118110236227" right="0" top="0" bottom="0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2026-02-18T08:46:07Z</dcterms:modified>
</cp:coreProperties>
</file>